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Доходы!$F$125</definedName>
    <definedName name="LAST_CELL" localSheetId="2">Источники!#REF!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Доходы!$A$125</definedName>
    <definedName name="REND_1" localSheetId="2">Источники!$A$28</definedName>
    <definedName name="REND_1" localSheetId="1">Расходы!$A$125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</calcChain>
</file>

<file path=xl/sharedStrings.xml><?xml version="1.0" encoding="utf-8"?>
<sst xmlns="http://schemas.openxmlformats.org/spreadsheetml/2006/main" count="822" uniqueCount="459">
  <si>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</si>
  <si>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</si>
  <si>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</si>
  <si>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</si>
  <si>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</si>
  <si>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</si>
  <si>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</si>
  <si>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</si>
  <si>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</si>
  <si>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</si>
  <si>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</si>
  <si>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</si>
  <si>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</si>
  <si>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</si>
  <si>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</si>
  <si>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</si>
  <si>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</si>
  <si>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</si>
  <si>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</si>
  <si>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</si>
  <si>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</si>
  <si>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</si>
  <si>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</si>
  <si>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</si>
  <si>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</si>
  <si>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</si>
  <si>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</si>
  <si>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</si>
  <si>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</si>
  <si>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</si>
  <si>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</si>
  <si>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</si>
  <si>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</si>
  <si>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</si>
  <si>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</si>
  <si>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</si>
  <si>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</si>
  <si>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</si>
  <si>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</si>
  <si>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</si>
  <si>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</si>
  <si>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</si>
  <si>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</si>
  <si>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</si>
  <si>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</si>
  <si>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</si>
  <si>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</si>
  <si>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</si>
  <si>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</si>
  <si>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</si>
  <si>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</si>
  <si>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</si>
  <si>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</si>
  <si>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</si>
  <si>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</si>
  <si>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</si>
  <si>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</si>
  <si>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</si>
  <si>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</si>
  <si>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</si>
  <si>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</si>
  <si>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</si>
  <si>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</si>
  <si>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</si>
  <si>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</si>
  <si>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</si>
  <si>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</si>
  <si>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</si>
  <si>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</si>
  <si>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</si>
  <si>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</si>
  <si>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</si>
  <si>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</si>
  <si>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</si>
  <si>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</si>
  <si>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</si>
  <si>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</si>
  <si>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</si>
  <si>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</si>
  <si>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</si>
  <si>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</si>
  <si>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</si>
  <si>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</si>
  <si>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</si>
  <si>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</si>
  <si>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</si>
  <si>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</si>
  <si>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</si>
  <si>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</si>
  <si>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</si>
  <si>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</si>
  <si>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</si>
  <si>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</si>
  <si>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</si>
  <si>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</si>
  <si>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</si>
  <si>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</si>
  <si>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</si>
  <si>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</si>
  <si>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</si>
  <si>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</si>
  <si>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</si>
  <si>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</si>
  <si>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</si>
  <si>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182 10601030105000110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</si>
  <si>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</si>
  <si>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</si>
  <si>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</si>
  <si>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</si>
  <si>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</si>
  <si>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</si>
  <si>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</si>
  <si>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</si>
  <si>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</si>
  <si>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</si>
  <si>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</si>
  <si>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</si>
  <si>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</si>
  <si>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</si>
  <si>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</si>
  <si>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</si>
  <si>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</si>
  <si>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</si>
  <si>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</si>
  <si>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</si>
  <si>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</si>
  <si>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</si>
  <si>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</si>
  <si>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</si>
  <si>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</si>
  <si>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</si>
  <si>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</si>
  <si>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</si>
  <si>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</si>
  <si>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</si>
  <si>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</si>
  <si>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</si>
  <si>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</si>
  <si>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</si>
  <si>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</si>
  <si>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</si>
  <si>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</si>
  <si>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</si>
  <si>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</si>
  <si>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</si>
  <si>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</si>
  <si>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</si>
  <si>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</si>
  <si>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</si>
  <si>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</si>
  <si>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</si>
  <si>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</si>
  <si>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</si>
  <si>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</si>
  <si>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</si>
  <si>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</si>
  <si>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001 11607010100000140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</si>
  <si>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</si>
  <si>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</si>
  <si>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</si>
  <si>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</si>
  <si>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</si>
  <si>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</si>
  <si>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</si>
  <si>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925 11610123010000140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</si>
  <si>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</si>
  <si>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</si>
  <si>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</si>
  <si>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</si>
  <si>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</si>
  <si>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</si>
  <si>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</si>
  <si>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</si>
  <si>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</si>
  <si>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</si>
  <si>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</si>
  <si>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</si>
  <si>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</si>
  <si>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</si>
  <si>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</si>
  <si>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</si>
  <si>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</si>
  <si>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</si>
  <si>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</si>
  <si>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</si>
  <si>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</si>
  <si>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</si>
  <si>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</si>
  <si>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</si>
  <si>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</si>
  <si>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</si>
  <si>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</si>
  <si>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</si>
  <si>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</si>
  <si>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</si>
  <si>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</si>
  <si>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</si>
  <si>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мероприятий по обеспечению жильем молодых семей</t>
  </si>
  <si>
    <t>001 20225497000000150</t>
  </si>
  <si>
    <t>Субсидии бюджетам сельских поселений на реализацию мероприятий по обеспечению жильем молодых семей</t>
  </si>
  <si>
    <t>001 20225497100000150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</si>
  <si>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</si>
  <si>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</si>
  <si>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</si>
  <si>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</si>
  <si>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</si>
  <si>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</si>
  <si>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</si>
  <si>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</si>
  <si>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</si>
  <si>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</si>
  <si>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</si>
  <si>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</si>
  <si>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</si>
  <si>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</si>
  <si>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</si>
  <si>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</si>
  <si>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</si>
  <si>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</si>
  <si>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</si>
  <si>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</si>
  <si>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</si>
  <si>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</si>
  <si>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</si>
  <si>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</si>
  <si>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</si>
  <si>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</si>
  <si>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</si>
  <si>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</si>
  <si>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</si>
  <si>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</si>
  <si>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</si>
  <si>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</si>
  <si>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</si>
  <si>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</si>
  <si>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</si>
  <si>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</si>
  <si>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</si>
  <si>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</si>
  <si>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</si>
  <si>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</si>
  <si>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</si>
  <si>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</si>
  <si>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</si>
  <si>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</si>
  <si>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</si>
  <si>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</si>
  <si>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</si>
  <si>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</si>
  <si>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</si>
  <si>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</si>
  <si>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</si>
  <si>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</si>
  <si>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</si>
  <si>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</si>
  <si>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</si>
  <si>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</si>
  <si>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</si>
  <si>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</si>
  <si>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</si>
  <si>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</si>
  <si>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</si>
  <si>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</si>
  <si>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</si>
  <si>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</si>
  <si>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</si>
  <si>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001 0104 8330000150 244 </t>
  </si>
  <si>
    <t xml:space="preserve">001 0104 8330000150 247 </t>
  </si>
  <si>
    <t xml:space="preserve">001 0104 8330000150 540 </t>
  </si>
  <si>
    <t>Поощрение муниципальных управленческих команд</t>
  </si>
  <si>
    <t xml:space="preserve">001 0104 8330055490 121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</si>
  <si>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</si>
  <si>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</si>
  <si>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</si>
  <si>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</si>
  <si>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</si>
  <si>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</si>
  <si>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>Расходы бюджета на проведение выборов в представительный орган муниципального образования</t>
  </si>
  <si>
    <t xml:space="preserve">001 0107 8410810150 880 </t>
  </si>
  <si>
    <t>Резервные фонды</t>
  </si>
  <si>
    <t xml:space="preserve">001 0111 0000000000 000 </t>
  </si>
  <si>
    <t>Резервные средства</t>
  </si>
  <si>
    <t xml:space="preserve">001 0111 8410210190 870 </t>
  </si>
  <si>
    <t>Другие общегосударственные вопросы</t>
  </si>
  <si>
    <t xml:space="preserve">001 0113 0000000000 000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</si>
  <si>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</si>
  <si>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001 0113 7700100150 244 </t>
  </si>
  <si>
    <t xml:space="preserve">001 0113 7700100150 851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</si>
  <si>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</si>
  <si>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</si>
  <si>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001 0113 7700100160 112 </t>
  </si>
  <si>
    <t xml:space="preserve">001 0113 7700100160 244 </t>
  </si>
  <si>
    <t xml:space="preserve">001 0113 7700100160 247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</si>
  <si>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</si>
  <si>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</si>
  <si>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</si>
  <si>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</si>
  <si>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001 0113 7800100150 244 </t>
  </si>
  <si>
    <t xml:space="preserve">001 0113 7800100160 244 </t>
  </si>
  <si>
    <t xml:space="preserve">001 0113 8350000160 111 </t>
  </si>
  <si>
    <t xml:space="preserve">001 0113 8350000160 119 </t>
  </si>
  <si>
    <t xml:space="preserve">001 0113 8350000160 321 </t>
  </si>
  <si>
    <t xml:space="preserve">001 0113 8410100150 360 </t>
  </si>
  <si>
    <t xml:space="preserve">001 0113 8410900150 412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</si>
  <si>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</si>
  <si>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</si>
  <si>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</si>
  <si>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</si>
  <si>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</si>
  <si>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</si>
  <si>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</si>
  <si>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</si>
  <si>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</si>
  <si>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</si>
  <si>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</si>
  <si>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</si>
  <si>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</si>
  <si>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</si>
  <si>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</si>
  <si>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</si>
  <si>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</si>
  <si>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</si>
  <si>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001 0402 8410700150 244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</si>
  <si>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</si>
  <si>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</si>
  <si>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</si>
  <si>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</si>
  <si>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</si>
  <si>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</si>
  <si>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</si>
  <si>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</si>
  <si>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</si>
  <si>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</si>
  <si>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</si>
  <si>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</si>
  <si>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</si>
  <si>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</si>
  <si>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</si>
  <si>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</si>
  <si>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</si>
  <si>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 xml:space="preserve">001 0502 7400100160 247 </t>
  </si>
  <si>
    <t>Субсидия на оказание финансовой помощи в целях погашения просроченной кредиторской задолженности и восстановления платежеспособности</t>
  </si>
  <si>
    <t xml:space="preserve">001 0502 7400110210 813 </t>
  </si>
  <si>
    <t>Субсидии и софинансирование на капитальное строительство электросетевых объектов, включая проектно -изыскательские работы</t>
  </si>
  <si>
    <t xml:space="preserve">001 0502 74001S4610 414 </t>
  </si>
  <si>
    <t>Обязательства концедента МО "Новодевяткинское сельское поселение" в рамках исполнения концессионного соглашения</t>
  </si>
  <si>
    <t xml:space="preserve">001 0502 7400210200 811 </t>
  </si>
  <si>
    <t xml:space="preserve">001 0502 7400410200 415 </t>
  </si>
  <si>
    <t xml:space="preserve">001 0502 7600100150 244 </t>
  </si>
  <si>
    <t xml:space="preserve">001 0502 7600100160 244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</si>
  <si>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</si>
  <si>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</si>
  <si>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</si>
  <si>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</si>
  <si>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</si>
  <si>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 xml:space="preserve">001 0503 7140100160 244 </t>
  </si>
  <si>
    <t xml:space="preserve">001 0503 7140200160 244 </t>
  </si>
  <si>
    <t xml:space="preserve">001 0503 7160200160 244 </t>
  </si>
  <si>
    <t>Реализация комплекса мероприятий по борьбе с борщевиком Сосновского (субсидия и софинансирование)</t>
  </si>
  <si>
    <t xml:space="preserve">001 0503 73001S4310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</si>
  <si>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</si>
  <si>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</si>
  <si>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</si>
  <si>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</si>
  <si>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</si>
  <si>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</si>
  <si>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</si>
  <si>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001 0707 8380000160 112 </t>
  </si>
  <si>
    <t xml:space="preserve">001 0707 8380000160 119 </t>
  </si>
  <si>
    <t xml:space="preserve">001 0707 8380000160 244 </t>
  </si>
  <si>
    <t xml:space="preserve">001 0707 8380000160 247 </t>
  </si>
  <si>
    <t xml:space="preserve">001 0707 8380000160 853 </t>
  </si>
  <si>
    <t>Культура</t>
  </si>
  <si>
    <t xml:space="preserve">001 0801 0000000000 000 </t>
  </si>
  <si>
    <t xml:space="preserve">001 0801 7120100160 244 </t>
  </si>
  <si>
    <t xml:space="preserve">001 0801 7120200160 244 </t>
  </si>
  <si>
    <t xml:space="preserve">001 0801 7120200160 247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</si>
  <si>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</si>
  <si>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</si>
  <si>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</si>
  <si>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</si>
  <si>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</si>
  <si>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</si>
  <si>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Расходы на сохранение целевых показателей повышения оплаты труда работников муниципальных учреждений культуры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</si>
  <si>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</si>
  <si>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</si>
  <si>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</si>
  <si>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</si>
  <si>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</si>
  <si>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Охрана семьи и детства</t>
  </si>
  <si>
    <t xml:space="preserve">001 1004 0000000000 000 </t>
  </si>
  <si>
    <t>Реализация мероприятий по обеспечению жильем молодых семей</t>
  </si>
  <si>
    <t xml:space="preserve">001 1004 80001L4970 322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</si>
  <si>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</si>
  <si>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</si>
  <si>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</si>
  <si>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(муниципального) внутреннего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</si>
  <si>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</si>
  <si>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</si>
  <si>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</si>
  <si>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</si>
  <si>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</si>
  <si>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</si>
  <si>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</si>
  <si>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</si>
  <si>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</si>
  <si>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</si>
  <si>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</si>
  <si>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</si>
  <si>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</si>
  <si>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</si>
  <si>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</si>
  <si>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001 01020000000000000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</si>
  <si>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</si>
  <si>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</si>
  <si>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</si>
  <si>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</si>
  <si>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</si>
  <si>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</si>
  <si>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</si>
  <si>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</si>
  <si>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</si>
  <si>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</si>
  <si>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</si>
  <si>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</si>
  <si>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</si>
  <si>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</si>
  <si>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</si>
  <si>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</si>
  <si>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</si>
  <si>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</si>
  <si>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</si>
  <si>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</si>
  <si>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</si>
  <si>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</si>
  <si>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</si>
  <si>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</si>
  <si>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</si>
  <si>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</si>
  <si>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</si>
  <si>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</si>
  <si>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</si>
  <si>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</si>
  <si>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</si>
  <si>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</si>
  <si>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</si>
  <si>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</si>
  <si>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</si>
  <si>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</si>
  <si>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</si>
  <si>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</si>
  <si>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</si>
  <si>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</si>
  <si>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</si>
  <si>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  <r>
      <rPr>
        <sz val="8"/>
        <rFont val="Arial Cyr"/>
      </rPr>
      <t>, квартальная, годовая</t>
    </r>
  </si>
  <si>
    <t xml:space="preserve">             О.И.Осолодкина</t>
  </si>
  <si>
    <t>"08"   ноября    2021г.</t>
  </si>
  <si>
    <t>Документ подписан электронной подписью. 
Главный бухгалтер(Осолодкина Ольга Игоревна),Руководитель финансово-экономической службы(Осолодкина Ольга Игоревна), Руководитель организации(Поспелов  Анатолий Леонидович)</t>
  </si>
  <si>
    <t>Бюджет МО "Новодевяткинское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</si>
</sst>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24" xfId="0" applyBorder="1" applyAlignment="1">
      <alignment wrapText="1"/>
    </xf>
    <xf numFmtId="0" fontId="7" fillId="0" borderId="0" xfId="0" applyFont="1"/>
    <xf numFmtId="0" fontId="8" fillId="0" borderId="24" xfId="0" applyFont="1" applyBorder="1" applyAlignment="1">
      <alignment wrapText="1"/>
    </xf>
    <xf numFmtId="49" fontId="5" fillId="0" borderId="5" xfId="0" applyNumberFormat="1" applyFont="1" applyBorder="1" applyAlignment="1" applyProtection="1">
      <alignment horizontal="left" wrapText="1"/>
    </xf>
    <xf numFmtId="49" fontId="9" fillId="0" borderId="5" xfId="0" applyNumberFormat="1" applyFont="1" applyBorder="1" applyAlignment="1" applyProtection="1">
      <alignment wrapText="1"/>
    </xf>
    <xf numFmtId="49" fontId="5" fillId="0" borderId="6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</xdr:col>
      <xdr:colOff>2162175</xdr:colOff>
      <xdr:row>33</xdr:row>
      <xdr:rowOff>47625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6086475"/>
          <a:ext cx="5353050" cy="371475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А.Л.Поспелов</a:t>
            </a:r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76200</xdr:rowOff>
    </xdr:from>
    <xdr:to>
      <xdr:col>2</xdr:col>
      <xdr:colOff>2162175</xdr:colOff>
      <xdr:row>37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6648450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О.И.Осолодкина</a:t>
            </a:r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5233</xdr:colOff>
      <xdr:row>38</xdr:row>
      <xdr:rowOff>96595</xdr:rowOff>
    </xdr:from>
    <xdr:to>
      <xdr:col>2</xdr:col>
      <xdr:colOff>1895308</xdr:colOff>
      <xdr:row>40</xdr:row>
      <xdr:rowOff>21516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5233" y="7316545"/>
          <a:ext cx="5080950" cy="248771"/>
          <a:chOff x="1" y="1"/>
          <a:chExt cx="971" cy="18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6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53.85546875" customWidth="1"/>
    <col min="2" max="2" width="6.140625" customWidth="1"/>
    <col min="3" max="3" width="21.7109375" customWidth="1"/>
    <col min="4" max="4" width="14.7109375" customWidth="1"/>
    <col min="5" max="5" width="14" customWidth="1"/>
    <col min="6" max="6" width="12.7109375" customWidth="1"/>
  </cols>
  <sheetData>
    <row r="1" spans="1:6" ht="15" x14ac:dyDescent="0.25">
      <c r="A1" s="87"/>
      <c r="B1" s="87"/>
      <c r="C1" s="87"/>
      <c r="D1" s="87"/>
      <c r="E1" s="2"/>
      <c r="F1" s="2"/>
    </row>
    <row r="2" spans="1:6" ht="16.899999999999999" customHeight="1" x14ac:dyDescent="0.25">
      <c r="A2" s="87" t="s">
        <v>0</v>
      </c>
      <c r="B2" s="87"/>
      <c r="C2" s="87"/>
      <c r="D2" s="8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88" t="s">
        <v>5</v>
      </c>
      <c r="B4" s="88"/>
      <c r="C4" s="88"/>
      <c r="D4" s="8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16</v>
      </c>
    </row>
    <row r="6" spans="1:6" ht="48" customHeight="1" x14ac:dyDescent="0.2">
      <c r="A6" s="12" t="s">
        <v>8</v>
      </c>
      <c r="B6" s="113" t="s">
        <v>14</v>
      </c>
      <c r="C6" s="114"/>
      <c r="D6" s="114"/>
      <c r="E6" s="3" t="s">
        <v>9</v>
      </c>
      <c r="F6" s="11" t="s">
        <v>17</v>
      </c>
    </row>
    <row r="7" spans="1:6" ht="32.25" customHeight="1" x14ac:dyDescent="0.2">
      <c r="A7" s="12" t="s">
        <v>10</v>
      </c>
      <c r="B7" s="115" t="s">
        <v>458</v>
      </c>
      <c r="C7" s="115"/>
      <c r="D7" s="115"/>
      <c r="E7" s="3" t="s">
        <v>11</v>
      </c>
      <c r="F7" s="13" t="s">
        <v>18</v>
      </c>
    </row>
    <row r="8" spans="1:6" x14ac:dyDescent="0.2">
      <c r="A8" s="12" t="s">
        <v>454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87" t="s">
        <v>19</v>
      </c>
      <c r="B10" s="87"/>
      <c r="C10" s="87"/>
      <c r="D10" s="87"/>
      <c r="E10" s="1"/>
      <c r="F10" s="18"/>
    </row>
    <row r="11" spans="1:6" ht="4.1500000000000004" customHeight="1" x14ac:dyDescent="0.2">
      <c r="A11" s="95" t="s">
        <v>20</v>
      </c>
      <c r="B11" s="89" t="s">
        <v>21</v>
      </c>
      <c r="C11" s="89" t="s">
        <v>22</v>
      </c>
      <c r="D11" s="92" t="s">
        <v>23</v>
      </c>
      <c r="E11" s="92" t="s">
        <v>24</v>
      </c>
      <c r="F11" s="98" t="s">
        <v>25</v>
      </c>
    </row>
    <row r="12" spans="1:6" ht="3.6" customHeight="1" x14ac:dyDescent="0.2">
      <c r="A12" s="96"/>
      <c r="B12" s="90"/>
      <c r="C12" s="90"/>
      <c r="D12" s="93"/>
      <c r="E12" s="93"/>
      <c r="F12" s="99"/>
    </row>
    <row r="13" spans="1:6" ht="3" customHeight="1" x14ac:dyDescent="0.2">
      <c r="A13" s="96"/>
      <c r="B13" s="90"/>
      <c r="C13" s="90"/>
      <c r="D13" s="93"/>
      <c r="E13" s="93"/>
      <c r="F13" s="99"/>
    </row>
    <row r="14" spans="1:6" ht="3" customHeight="1" x14ac:dyDescent="0.2">
      <c r="A14" s="96"/>
      <c r="B14" s="90"/>
      <c r="C14" s="90"/>
      <c r="D14" s="93"/>
      <c r="E14" s="93"/>
      <c r="F14" s="99"/>
    </row>
    <row r="15" spans="1:6" ht="3" customHeight="1" x14ac:dyDescent="0.2">
      <c r="A15" s="96"/>
      <c r="B15" s="90"/>
      <c r="C15" s="90"/>
      <c r="D15" s="93"/>
      <c r="E15" s="93"/>
      <c r="F15" s="99"/>
    </row>
    <row r="16" spans="1:6" ht="3" customHeight="1" x14ac:dyDescent="0.2">
      <c r="A16" s="96"/>
      <c r="B16" s="90"/>
      <c r="C16" s="90"/>
      <c r="D16" s="93"/>
      <c r="E16" s="93"/>
      <c r="F16" s="99"/>
    </row>
    <row r="17" spans="1:6" ht="23.45" customHeight="1" x14ac:dyDescent="0.2">
      <c r="A17" s="97"/>
      <c r="B17" s="91"/>
      <c r="C17" s="91"/>
      <c r="D17" s="94"/>
      <c r="E17" s="94"/>
      <c r="F17" s="100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678021261.5</v>
      </c>
      <c r="E19" s="29">
        <v>488575361.24000001</v>
      </c>
      <c r="F19" s="28">
        <f>IF(OR(D19="-",IF(E19="-",0,E19)&gt;=IF(D19="-",0,D19)),"-",IF(D19="-",0,D19)-IF(E19="-",0,E19))</f>
        <v>189445900.25999999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227118702.78</v>
      </c>
      <c r="E21" s="38">
        <v>213537115.41</v>
      </c>
      <c r="F21" s="39">
        <f t="shared" ref="F21:F52" si="0">IF(OR(D21="-",IF(E21="-",0,E21)&gt;=IF(D21="-",0,D21)),"-",IF(D21="-",0,D21)-IF(E21="-",0,E21))</f>
        <v>13581587.370000005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30562911.399999999</v>
      </c>
      <c r="E22" s="38">
        <v>22934417.530000001</v>
      </c>
      <c r="F22" s="39">
        <f t="shared" si="0"/>
        <v>7628493.8699999973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30562911.399999999</v>
      </c>
      <c r="E23" s="38">
        <v>22934417.530000001</v>
      </c>
      <c r="F23" s="39">
        <f t="shared" si="0"/>
        <v>7628493.8699999973</v>
      </c>
    </row>
    <row r="24" spans="1:6" ht="62.25" customHeight="1" x14ac:dyDescent="0.2">
      <c r="A24" s="40" t="s">
        <v>39</v>
      </c>
      <c r="B24" s="36" t="s">
        <v>30</v>
      </c>
      <c r="C24" s="37" t="s">
        <v>40</v>
      </c>
      <c r="D24" s="38">
        <v>30205911.399999999</v>
      </c>
      <c r="E24" s="38">
        <v>22517496.510000002</v>
      </c>
      <c r="F24" s="39">
        <f t="shared" si="0"/>
        <v>7688414.8899999969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30144911.399999999</v>
      </c>
      <c r="E25" s="38">
        <v>22461304.100000001</v>
      </c>
      <c r="F25" s="39">
        <f t="shared" si="0"/>
        <v>7683607.299999997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>
        <v>20000</v>
      </c>
      <c r="E26" s="38">
        <v>16815.61</v>
      </c>
      <c r="F26" s="39">
        <f t="shared" si="0"/>
        <v>3184.3899999999994</v>
      </c>
    </row>
    <row r="27" spans="1:6" ht="90" x14ac:dyDescent="0.2">
      <c r="A27" s="40" t="s">
        <v>45</v>
      </c>
      <c r="B27" s="36" t="s">
        <v>30</v>
      </c>
      <c r="C27" s="37" t="s">
        <v>46</v>
      </c>
      <c r="D27" s="38">
        <v>40000</v>
      </c>
      <c r="E27" s="38">
        <v>39486.65</v>
      </c>
      <c r="F27" s="39">
        <f t="shared" si="0"/>
        <v>513.34999999999854</v>
      </c>
    </row>
    <row r="28" spans="1:6" ht="90" x14ac:dyDescent="0.2">
      <c r="A28" s="40" t="s">
        <v>47</v>
      </c>
      <c r="B28" s="36" t="s">
        <v>30</v>
      </c>
      <c r="C28" s="37" t="s">
        <v>48</v>
      </c>
      <c r="D28" s="38">
        <v>1000</v>
      </c>
      <c r="E28" s="38">
        <v>-109.85</v>
      </c>
      <c r="F28" s="39">
        <f t="shared" si="0"/>
        <v>1109.8499999999999</v>
      </c>
    </row>
    <row r="29" spans="1:6" ht="101.25" x14ac:dyDescent="0.2">
      <c r="A29" s="40" t="s">
        <v>49</v>
      </c>
      <c r="B29" s="36" t="s">
        <v>30</v>
      </c>
      <c r="C29" s="37" t="s">
        <v>50</v>
      </c>
      <c r="D29" s="38">
        <v>1000</v>
      </c>
      <c r="E29" s="38">
        <v>64338.26</v>
      </c>
      <c r="F29" s="39" t="str">
        <f t="shared" si="0"/>
        <v>-</v>
      </c>
    </row>
    <row r="30" spans="1:6" ht="123.75" x14ac:dyDescent="0.2">
      <c r="A30" s="40" t="s">
        <v>51</v>
      </c>
      <c r="B30" s="36" t="s">
        <v>30</v>
      </c>
      <c r="C30" s="37" t="s">
        <v>52</v>
      </c>
      <c r="D30" s="38" t="s">
        <v>53</v>
      </c>
      <c r="E30" s="38">
        <v>63186.99</v>
      </c>
      <c r="F30" s="39" t="str">
        <f t="shared" si="0"/>
        <v>-</v>
      </c>
    </row>
    <row r="31" spans="1:6" ht="112.5" x14ac:dyDescent="0.2">
      <c r="A31" s="40" t="s">
        <v>54</v>
      </c>
      <c r="B31" s="36" t="s">
        <v>30</v>
      </c>
      <c r="C31" s="37" t="s">
        <v>55</v>
      </c>
      <c r="D31" s="38">
        <v>1000</v>
      </c>
      <c r="E31" s="38">
        <v>1151.27</v>
      </c>
      <c r="F31" s="39" t="str">
        <f t="shared" si="0"/>
        <v>-</v>
      </c>
    </row>
    <row r="32" spans="1:6" ht="33.75" x14ac:dyDescent="0.2">
      <c r="A32" s="35" t="s">
        <v>56</v>
      </c>
      <c r="B32" s="36" t="s">
        <v>30</v>
      </c>
      <c r="C32" s="37" t="s">
        <v>57</v>
      </c>
      <c r="D32" s="38">
        <v>356000</v>
      </c>
      <c r="E32" s="38">
        <v>352582.76</v>
      </c>
      <c r="F32" s="39">
        <f t="shared" si="0"/>
        <v>3417.2399999999907</v>
      </c>
    </row>
    <row r="33" spans="1:6" ht="67.5" x14ac:dyDescent="0.2">
      <c r="A33" s="35" t="s">
        <v>58</v>
      </c>
      <c r="B33" s="36" t="s">
        <v>30</v>
      </c>
      <c r="C33" s="37" t="s">
        <v>59</v>
      </c>
      <c r="D33" s="38">
        <v>350000</v>
      </c>
      <c r="E33" s="38">
        <v>352385.33</v>
      </c>
      <c r="F33" s="39" t="str">
        <f t="shared" si="0"/>
        <v>-</v>
      </c>
    </row>
    <row r="34" spans="1:6" ht="45" x14ac:dyDescent="0.2">
      <c r="A34" s="35" t="s">
        <v>60</v>
      </c>
      <c r="B34" s="36" t="s">
        <v>30</v>
      </c>
      <c r="C34" s="37" t="s">
        <v>61</v>
      </c>
      <c r="D34" s="38">
        <v>5000</v>
      </c>
      <c r="E34" s="38">
        <v>60.63</v>
      </c>
      <c r="F34" s="39">
        <f t="shared" si="0"/>
        <v>4939.37</v>
      </c>
    </row>
    <row r="35" spans="1:6" ht="67.5" x14ac:dyDescent="0.2">
      <c r="A35" s="35" t="s">
        <v>62</v>
      </c>
      <c r="B35" s="36" t="s">
        <v>30</v>
      </c>
      <c r="C35" s="37" t="s">
        <v>63</v>
      </c>
      <c r="D35" s="38">
        <v>1000</v>
      </c>
      <c r="E35" s="38">
        <v>136.80000000000001</v>
      </c>
      <c r="F35" s="39">
        <f t="shared" si="0"/>
        <v>863.2</v>
      </c>
    </row>
    <row r="36" spans="1:6" ht="33.75" x14ac:dyDescent="0.2">
      <c r="A36" s="35" t="s">
        <v>64</v>
      </c>
      <c r="B36" s="36" t="s">
        <v>30</v>
      </c>
      <c r="C36" s="37" t="s">
        <v>65</v>
      </c>
      <c r="D36" s="38">
        <v>470400</v>
      </c>
      <c r="E36" s="38">
        <v>391851.75</v>
      </c>
      <c r="F36" s="39">
        <f t="shared" si="0"/>
        <v>78548.25</v>
      </c>
    </row>
    <row r="37" spans="1:6" ht="22.5" x14ac:dyDescent="0.2">
      <c r="A37" s="35" t="s">
        <v>66</v>
      </c>
      <c r="B37" s="36" t="s">
        <v>30</v>
      </c>
      <c r="C37" s="37" t="s">
        <v>67</v>
      </c>
      <c r="D37" s="38">
        <v>470400</v>
      </c>
      <c r="E37" s="38">
        <v>391851.75</v>
      </c>
      <c r="F37" s="39">
        <f t="shared" si="0"/>
        <v>78548.25</v>
      </c>
    </row>
    <row r="38" spans="1:6" ht="67.5" x14ac:dyDescent="0.2">
      <c r="A38" s="35" t="s">
        <v>68</v>
      </c>
      <c r="B38" s="36" t="s">
        <v>30</v>
      </c>
      <c r="C38" s="37" t="s">
        <v>69</v>
      </c>
      <c r="D38" s="38">
        <v>200000</v>
      </c>
      <c r="E38" s="38">
        <v>179159.45</v>
      </c>
      <c r="F38" s="39">
        <f t="shared" si="0"/>
        <v>20840.549999999988</v>
      </c>
    </row>
    <row r="39" spans="1:6" ht="101.25" x14ac:dyDescent="0.2">
      <c r="A39" s="40" t="s">
        <v>70</v>
      </c>
      <c r="B39" s="36" t="s">
        <v>30</v>
      </c>
      <c r="C39" s="37" t="s">
        <v>71</v>
      </c>
      <c r="D39" s="38">
        <v>200000</v>
      </c>
      <c r="E39" s="38">
        <v>179159.45</v>
      </c>
      <c r="F39" s="39">
        <f t="shared" si="0"/>
        <v>20840.549999999988</v>
      </c>
    </row>
    <row r="40" spans="1:6" ht="78.75" x14ac:dyDescent="0.2">
      <c r="A40" s="40" t="s">
        <v>72</v>
      </c>
      <c r="B40" s="36" t="s">
        <v>30</v>
      </c>
      <c r="C40" s="37" t="s">
        <v>73</v>
      </c>
      <c r="D40" s="38">
        <v>2000</v>
      </c>
      <c r="E40" s="38">
        <v>1280.99</v>
      </c>
      <c r="F40" s="39">
        <f t="shared" si="0"/>
        <v>719.01</v>
      </c>
    </row>
    <row r="41" spans="1:6" ht="112.5" x14ac:dyDescent="0.2">
      <c r="A41" s="40" t="s">
        <v>74</v>
      </c>
      <c r="B41" s="36" t="s">
        <v>30</v>
      </c>
      <c r="C41" s="37" t="s">
        <v>75</v>
      </c>
      <c r="D41" s="38">
        <v>2000</v>
      </c>
      <c r="E41" s="38">
        <v>1280.99</v>
      </c>
      <c r="F41" s="39">
        <f t="shared" si="0"/>
        <v>719.01</v>
      </c>
    </row>
    <row r="42" spans="1:6" ht="67.5" x14ac:dyDescent="0.2">
      <c r="A42" s="35" t="s">
        <v>76</v>
      </c>
      <c r="B42" s="36" t="s">
        <v>30</v>
      </c>
      <c r="C42" s="37" t="s">
        <v>77</v>
      </c>
      <c r="D42" s="38">
        <v>250000</v>
      </c>
      <c r="E42" s="38">
        <v>242984.34</v>
      </c>
      <c r="F42" s="39">
        <f t="shared" si="0"/>
        <v>7015.6600000000035</v>
      </c>
    </row>
    <row r="43" spans="1:6" ht="101.25" x14ac:dyDescent="0.2">
      <c r="A43" s="40" t="s">
        <v>78</v>
      </c>
      <c r="B43" s="36" t="s">
        <v>30</v>
      </c>
      <c r="C43" s="37" t="s">
        <v>79</v>
      </c>
      <c r="D43" s="38">
        <v>250000</v>
      </c>
      <c r="E43" s="38">
        <v>242984.34</v>
      </c>
      <c r="F43" s="39">
        <f t="shared" si="0"/>
        <v>7015.6600000000035</v>
      </c>
    </row>
    <row r="44" spans="1:6" ht="67.5" x14ac:dyDescent="0.2">
      <c r="A44" s="35" t="s">
        <v>80</v>
      </c>
      <c r="B44" s="36" t="s">
        <v>30</v>
      </c>
      <c r="C44" s="37" t="s">
        <v>81</v>
      </c>
      <c r="D44" s="38">
        <v>18400</v>
      </c>
      <c r="E44" s="38">
        <v>-31573.03</v>
      </c>
      <c r="F44" s="39">
        <f t="shared" si="0"/>
        <v>49973.03</v>
      </c>
    </row>
    <row r="45" spans="1:6" ht="101.25" x14ac:dyDescent="0.2">
      <c r="A45" s="40" t="s">
        <v>82</v>
      </c>
      <c r="B45" s="36" t="s">
        <v>30</v>
      </c>
      <c r="C45" s="37" t="s">
        <v>83</v>
      </c>
      <c r="D45" s="38">
        <v>18400</v>
      </c>
      <c r="E45" s="38">
        <v>-31573.03</v>
      </c>
      <c r="F45" s="39">
        <f t="shared" si="0"/>
        <v>49973.03</v>
      </c>
    </row>
    <row r="46" spans="1:6" x14ac:dyDescent="0.2">
      <c r="A46" s="35" t="s">
        <v>84</v>
      </c>
      <c r="B46" s="36" t="s">
        <v>30</v>
      </c>
      <c r="C46" s="37" t="s">
        <v>85</v>
      </c>
      <c r="D46" s="38">
        <v>1200</v>
      </c>
      <c r="E46" s="38">
        <v>3308.44</v>
      </c>
      <c r="F46" s="39" t="str">
        <f t="shared" si="0"/>
        <v>-</v>
      </c>
    </row>
    <row r="47" spans="1:6" x14ac:dyDescent="0.2">
      <c r="A47" s="35" t="s">
        <v>86</v>
      </c>
      <c r="B47" s="36" t="s">
        <v>30</v>
      </c>
      <c r="C47" s="37" t="s">
        <v>87</v>
      </c>
      <c r="D47" s="38">
        <v>1200</v>
      </c>
      <c r="E47" s="38">
        <v>3308.44</v>
      </c>
      <c r="F47" s="39" t="str">
        <f t="shared" si="0"/>
        <v>-</v>
      </c>
    </row>
    <row r="48" spans="1:6" x14ac:dyDescent="0.2">
      <c r="A48" s="35" t="s">
        <v>86</v>
      </c>
      <c r="B48" s="36" t="s">
        <v>30</v>
      </c>
      <c r="C48" s="37" t="s">
        <v>88</v>
      </c>
      <c r="D48" s="38">
        <v>1200</v>
      </c>
      <c r="E48" s="38">
        <v>3308.44</v>
      </c>
      <c r="F48" s="39" t="str">
        <f t="shared" si="0"/>
        <v>-</v>
      </c>
    </row>
    <row r="49" spans="1:6" ht="45" x14ac:dyDescent="0.2">
      <c r="A49" s="35" t="s">
        <v>89</v>
      </c>
      <c r="B49" s="36" t="s">
        <v>30</v>
      </c>
      <c r="C49" s="37" t="s">
        <v>90</v>
      </c>
      <c r="D49" s="38">
        <v>1200</v>
      </c>
      <c r="E49" s="38">
        <v>3242</v>
      </c>
      <c r="F49" s="39" t="str">
        <f t="shared" si="0"/>
        <v>-</v>
      </c>
    </row>
    <row r="50" spans="1:6" ht="22.5" x14ac:dyDescent="0.2">
      <c r="A50" s="35" t="s">
        <v>91</v>
      </c>
      <c r="B50" s="36" t="s">
        <v>30</v>
      </c>
      <c r="C50" s="37" t="s">
        <v>92</v>
      </c>
      <c r="D50" s="38" t="s">
        <v>53</v>
      </c>
      <c r="E50" s="38">
        <v>66.44</v>
      </c>
      <c r="F50" s="39" t="str">
        <f t="shared" si="0"/>
        <v>-</v>
      </c>
    </row>
    <row r="51" spans="1:6" x14ac:dyDescent="0.2">
      <c r="A51" s="35" t="s">
        <v>93</v>
      </c>
      <c r="B51" s="36" t="s">
        <v>30</v>
      </c>
      <c r="C51" s="37" t="s">
        <v>94</v>
      </c>
      <c r="D51" s="38">
        <v>46610495.670000002</v>
      </c>
      <c r="E51" s="38">
        <v>40717603.200000003</v>
      </c>
      <c r="F51" s="39">
        <f t="shared" si="0"/>
        <v>5892892.4699999988</v>
      </c>
    </row>
    <row r="52" spans="1:6" x14ac:dyDescent="0.2">
      <c r="A52" s="35" t="s">
        <v>95</v>
      </c>
      <c r="B52" s="36" t="s">
        <v>30</v>
      </c>
      <c r="C52" s="37" t="s">
        <v>96</v>
      </c>
      <c r="D52" s="38">
        <v>2484139.4</v>
      </c>
      <c r="E52" s="38">
        <v>2445164.9500000002</v>
      </c>
      <c r="F52" s="39">
        <f t="shared" si="0"/>
        <v>38974.449999999721</v>
      </c>
    </row>
    <row r="53" spans="1:6" ht="33.75" x14ac:dyDescent="0.2">
      <c r="A53" s="35" t="s">
        <v>97</v>
      </c>
      <c r="B53" s="36" t="s">
        <v>30</v>
      </c>
      <c r="C53" s="37" t="s">
        <v>98</v>
      </c>
      <c r="D53" s="38">
        <v>2484139.4</v>
      </c>
      <c r="E53" s="38">
        <v>2445164.9500000002</v>
      </c>
      <c r="F53" s="39">
        <f t="shared" ref="F53:F84" si="1">IF(OR(D53="-",IF(E53="-",0,E53)&gt;=IF(D53="-",0,D53)),"-",IF(D53="-",0,D53)-IF(E53="-",0,E53))</f>
        <v>38974.449999999721</v>
      </c>
    </row>
    <row r="54" spans="1:6" ht="67.5" x14ac:dyDescent="0.2">
      <c r="A54" s="35" t="s">
        <v>99</v>
      </c>
      <c r="B54" s="36" t="s">
        <v>30</v>
      </c>
      <c r="C54" s="37" t="s">
        <v>100</v>
      </c>
      <c r="D54" s="38">
        <v>2434139.4</v>
      </c>
      <c r="E54" s="38">
        <v>2410286.9700000002</v>
      </c>
      <c r="F54" s="39">
        <f t="shared" si="1"/>
        <v>23852.429999999702</v>
      </c>
    </row>
    <row r="55" spans="1:6" ht="45" x14ac:dyDescent="0.2">
      <c r="A55" s="35" t="s">
        <v>101</v>
      </c>
      <c r="B55" s="36" t="s">
        <v>30</v>
      </c>
      <c r="C55" s="37" t="s">
        <v>102</v>
      </c>
      <c r="D55" s="38">
        <v>50000</v>
      </c>
      <c r="E55" s="38">
        <v>34886.85</v>
      </c>
      <c r="F55" s="39">
        <f t="shared" si="1"/>
        <v>15113.150000000001</v>
      </c>
    </row>
    <row r="56" spans="1:6" ht="67.5" x14ac:dyDescent="0.2">
      <c r="A56" s="40" t="s">
        <v>103</v>
      </c>
      <c r="B56" s="36" t="s">
        <v>30</v>
      </c>
      <c r="C56" s="37" t="s">
        <v>104</v>
      </c>
      <c r="D56" s="38" t="s">
        <v>53</v>
      </c>
      <c r="E56" s="38">
        <v>-8.8699999999999992</v>
      </c>
      <c r="F56" s="39" t="str">
        <f t="shared" si="1"/>
        <v>-</v>
      </c>
    </row>
    <row r="57" spans="1:6" x14ac:dyDescent="0.2">
      <c r="A57" s="35" t="s">
        <v>105</v>
      </c>
      <c r="B57" s="36" t="s">
        <v>30</v>
      </c>
      <c r="C57" s="37" t="s">
        <v>106</v>
      </c>
      <c r="D57" s="38">
        <v>44126356.270000003</v>
      </c>
      <c r="E57" s="38">
        <v>38272438.25</v>
      </c>
      <c r="F57" s="39">
        <f t="shared" si="1"/>
        <v>5853918.0200000033</v>
      </c>
    </row>
    <row r="58" spans="1:6" x14ac:dyDescent="0.2">
      <c r="A58" s="35" t="s">
        <v>107</v>
      </c>
      <c r="B58" s="36" t="s">
        <v>30</v>
      </c>
      <c r="C58" s="37" t="s">
        <v>108</v>
      </c>
      <c r="D58" s="38">
        <v>42006356.270000003</v>
      </c>
      <c r="E58" s="38">
        <v>36984927.299999997</v>
      </c>
      <c r="F58" s="39">
        <f t="shared" si="1"/>
        <v>5021428.9700000063</v>
      </c>
    </row>
    <row r="59" spans="1:6" ht="33.75" x14ac:dyDescent="0.2">
      <c r="A59" s="35" t="s">
        <v>109</v>
      </c>
      <c r="B59" s="36" t="s">
        <v>30</v>
      </c>
      <c r="C59" s="37" t="s">
        <v>110</v>
      </c>
      <c r="D59" s="38">
        <v>42006356.270000003</v>
      </c>
      <c r="E59" s="38">
        <v>36984927.299999997</v>
      </c>
      <c r="F59" s="39">
        <f t="shared" si="1"/>
        <v>5021428.9700000063</v>
      </c>
    </row>
    <row r="60" spans="1:6" x14ac:dyDescent="0.2">
      <c r="A60" s="35" t="s">
        <v>111</v>
      </c>
      <c r="B60" s="36" t="s">
        <v>30</v>
      </c>
      <c r="C60" s="37" t="s">
        <v>112</v>
      </c>
      <c r="D60" s="38">
        <v>2120000</v>
      </c>
      <c r="E60" s="38">
        <v>1287510.95</v>
      </c>
      <c r="F60" s="39">
        <f t="shared" si="1"/>
        <v>832489.05</v>
      </c>
    </row>
    <row r="61" spans="1:6" ht="33.75" x14ac:dyDescent="0.2">
      <c r="A61" s="35" t="s">
        <v>113</v>
      </c>
      <c r="B61" s="36" t="s">
        <v>30</v>
      </c>
      <c r="C61" s="37" t="s">
        <v>114</v>
      </c>
      <c r="D61" s="38">
        <v>2120000</v>
      </c>
      <c r="E61" s="38">
        <v>1287510.95</v>
      </c>
      <c r="F61" s="39">
        <f t="shared" si="1"/>
        <v>832489.05</v>
      </c>
    </row>
    <row r="62" spans="1:6" ht="33.75" x14ac:dyDescent="0.2">
      <c r="A62" s="35" t="s">
        <v>115</v>
      </c>
      <c r="B62" s="36" t="s">
        <v>30</v>
      </c>
      <c r="C62" s="37" t="s">
        <v>116</v>
      </c>
      <c r="D62" s="38">
        <v>1133000</v>
      </c>
      <c r="E62" s="38">
        <v>1206289.3600000001</v>
      </c>
      <c r="F62" s="39" t="str">
        <f t="shared" si="1"/>
        <v>-</v>
      </c>
    </row>
    <row r="63" spans="1:6" ht="78.75" x14ac:dyDescent="0.2">
      <c r="A63" s="40" t="s">
        <v>117</v>
      </c>
      <c r="B63" s="36" t="s">
        <v>30</v>
      </c>
      <c r="C63" s="37" t="s">
        <v>118</v>
      </c>
      <c r="D63" s="38">
        <v>133000</v>
      </c>
      <c r="E63" s="38">
        <v>94467.4</v>
      </c>
      <c r="F63" s="39">
        <f t="shared" si="1"/>
        <v>38532.600000000006</v>
      </c>
    </row>
    <row r="64" spans="1:6" ht="67.5" x14ac:dyDescent="0.2">
      <c r="A64" s="40" t="s">
        <v>119</v>
      </c>
      <c r="B64" s="36" t="s">
        <v>30</v>
      </c>
      <c r="C64" s="37" t="s">
        <v>120</v>
      </c>
      <c r="D64" s="38">
        <v>133000</v>
      </c>
      <c r="E64" s="38">
        <v>94467.4</v>
      </c>
      <c r="F64" s="39">
        <f t="shared" si="1"/>
        <v>38532.600000000006</v>
      </c>
    </row>
    <row r="65" spans="1:6" ht="67.5" x14ac:dyDescent="0.2">
      <c r="A65" s="35" t="s">
        <v>121</v>
      </c>
      <c r="B65" s="36" t="s">
        <v>30</v>
      </c>
      <c r="C65" s="37" t="s">
        <v>122</v>
      </c>
      <c r="D65" s="38">
        <v>133000</v>
      </c>
      <c r="E65" s="38">
        <v>94467.4</v>
      </c>
      <c r="F65" s="39">
        <f t="shared" si="1"/>
        <v>38532.600000000006</v>
      </c>
    </row>
    <row r="66" spans="1:6" ht="67.5" x14ac:dyDescent="0.2">
      <c r="A66" s="40" t="s">
        <v>123</v>
      </c>
      <c r="B66" s="36" t="s">
        <v>30</v>
      </c>
      <c r="C66" s="37" t="s">
        <v>124</v>
      </c>
      <c r="D66" s="38">
        <v>1000000</v>
      </c>
      <c r="E66" s="38">
        <v>1111821.96</v>
      </c>
      <c r="F66" s="39" t="str">
        <f t="shared" si="1"/>
        <v>-</v>
      </c>
    </row>
    <row r="67" spans="1:6" ht="67.5" x14ac:dyDescent="0.2">
      <c r="A67" s="40" t="s">
        <v>125</v>
      </c>
      <c r="B67" s="36" t="s">
        <v>30</v>
      </c>
      <c r="C67" s="37" t="s">
        <v>126</v>
      </c>
      <c r="D67" s="38">
        <v>1000000</v>
      </c>
      <c r="E67" s="38">
        <v>1111821.96</v>
      </c>
      <c r="F67" s="39" t="str">
        <f t="shared" si="1"/>
        <v>-</v>
      </c>
    </row>
    <row r="68" spans="1:6" ht="67.5" x14ac:dyDescent="0.2">
      <c r="A68" s="35" t="s">
        <v>127</v>
      </c>
      <c r="B68" s="36" t="s">
        <v>30</v>
      </c>
      <c r="C68" s="37" t="s">
        <v>128</v>
      </c>
      <c r="D68" s="38">
        <v>1000000</v>
      </c>
      <c r="E68" s="38">
        <v>1111821.96</v>
      </c>
      <c r="F68" s="39" t="str">
        <f t="shared" si="1"/>
        <v>-</v>
      </c>
    </row>
    <row r="69" spans="1:6" ht="22.5" x14ac:dyDescent="0.2">
      <c r="A69" s="35" t="s">
        <v>129</v>
      </c>
      <c r="B69" s="36" t="s">
        <v>30</v>
      </c>
      <c r="C69" s="37" t="s">
        <v>130</v>
      </c>
      <c r="D69" s="38">
        <v>1738300</v>
      </c>
      <c r="E69" s="38">
        <v>1564224.75</v>
      </c>
      <c r="F69" s="39">
        <f t="shared" si="1"/>
        <v>174075.25</v>
      </c>
    </row>
    <row r="70" spans="1:6" x14ac:dyDescent="0.2">
      <c r="A70" s="35" t="s">
        <v>131</v>
      </c>
      <c r="B70" s="36" t="s">
        <v>30</v>
      </c>
      <c r="C70" s="37" t="s">
        <v>132</v>
      </c>
      <c r="D70" s="38">
        <v>1738300</v>
      </c>
      <c r="E70" s="38">
        <v>1564224.75</v>
      </c>
      <c r="F70" s="39">
        <f t="shared" si="1"/>
        <v>174075.25</v>
      </c>
    </row>
    <row r="71" spans="1:6" x14ac:dyDescent="0.2">
      <c r="A71" s="35" t="s">
        <v>133</v>
      </c>
      <c r="B71" s="36" t="s">
        <v>30</v>
      </c>
      <c r="C71" s="37" t="s">
        <v>134</v>
      </c>
      <c r="D71" s="38">
        <v>1738300</v>
      </c>
      <c r="E71" s="38">
        <v>1564224.75</v>
      </c>
      <c r="F71" s="39">
        <f t="shared" si="1"/>
        <v>174075.25</v>
      </c>
    </row>
    <row r="72" spans="1:6" ht="22.5" x14ac:dyDescent="0.2">
      <c r="A72" s="35" t="s">
        <v>135</v>
      </c>
      <c r="B72" s="36" t="s">
        <v>30</v>
      </c>
      <c r="C72" s="37" t="s">
        <v>136</v>
      </c>
      <c r="D72" s="38">
        <v>1738300</v>
      </c>
      <c r="E72" s="38">
        <v>1564224.75</v>
      </c>
      <c r="F72" s="39">
        <f t="shared" si="1"/>
        <v>174075.25</v>
      </c>
    </row>
    <row r="73" spans="1:6" ht="22.5" x14ac:dyDescent="0.2">
      <c r="A73" s="35" t="s">
        <v>137</v>
      </c>
      <c r="B73" s="36" t="s">
        <v>30</v>
      </c>
      <c r="C73" s="37" t="s">
        <v>138</v>
      </c>
      <c r="D73" s="38">
        <v>146063751.97999999</v>
      </c>
      <c r="E73" s="38">
        <v>146063751.97999999</v>
      </c>
      <c r="F73" s="39" t="str">
        <f t="shared" si="1"/>
        <v>-</v>
      </c>
    </row>
    <row r="74" spans="1:6" ht="67.5" x14ac:dyDescent="0.2">
      <c r="A74" s="40" t="s">
        <v>139</v>
      </c>
      <c r="B74" s="36" t="s">
        <v>30</v>
      </c>
      <c r="C74" s="37" t="s">
        <v>140</v>
      </c>
      <c r="D74" s="38">
        <v>146063751.97999999</v>
      </c>
      <c r="E74" s="38">
        <v>146063751.97999999</v>
      </c>
      <c r="F74" s="39" t="str">
        <f t="shared" si="1"/>
        <v>-</v>
      </c>
    </row>
    <row r="75" spans="1:6" ht="78.75" x14ac:dyDescent="0.2">
      <c r="A75" s="40" t="s">
        <v>141</v>
      </c>
      <c r="B75" s="36" t="s">
        <v>30</v>
      </c>
      <c r="C75" s="37" t="s">
        <v>142</v>
      </c>
      <c r="D75" s="38">
        <v>146063751.97999999</v>
      </c>
      <c r="E75" s="38">
        <v>146063751.97999999</v>
      </c>
      <c r="F75" s="39" t="str">
        <f t="shared" si="1"/>
        <v>-</v>
      </c>
    </row>
    <row r="76" spans="1:6" ht="78.75" x14ac:dyDescent="0.2">
      <c r="A76" s="40" t="s">
        <v>143</v>
      </c>
      <c r="B76" s="36" t="s">
        <v>30</v>
      </c>
      <c r="C76" s="37" t="s">
        <v>144</v>
      </c>
      <c r="D76" s="38">
        <v>146063751.97999999</v>
      </c>
      <c r="E76" s="38">
        <v>146063751.97999999</v>
      </c>
      <c r="F76" s="39" t="str">
        <f t="shared" si="1"/>
        <v>-</v>
      </c>
    </row>
    <row r="77" spans="1:6" x14ac:dyDescent="0.2">
      <c r="A77" s="35" t="s">
        <v>145</v>
      </c>
      <c r="B77" s="36" t="s">
        <v>30</v>
      </c>
      <c r="C77" s="37" t="s">
        <v>146</v>
      </c>
      <c r="D77" s="38">
        <v>45000</v>
      </c>
      <c r="E77" s="38">
        <v>162024.67000000001</v>
      </c>
      <c r="F77" s="39" t="str">
        <f t="shared" si="1"/>
        <v>-</v>
      </c>
    </row>
    <row r="78" spans="1:6" ht="33.75" x14ac:dyDescent="0.2">
      <c r="A78" s="35" t="s">
        <v>147</v>
      </c>
      <c r="B78" s="36" t="s">
        <v>30</v>
      </c>
      <c r="C78" s="37" t="s">
        <v>148</v>
      </c>
      <c r="D78" s="38">
        <v>45000</v>
      </c>
      <c r="E78" s="38">
        <v>78866.179999999993</v>
      </c>
      <c r="F78" s="39" t="str">
        <f t="shared" si="1"/>
        <v>-</v>
      </c>
    </row>
    <row r="79" spans="1:6" ht="45" x14ac:dyDescent="0.2">
      <c r="A79" s="35" t="s">
        <v>149</v>
      </c>
      <c r="B79" s="36" t="s">
        <v>30</v>
      </c>
      <c r="C79" s="37" t="s">
        <v>150</v>
      </c>
      <c r="D79" s="38">
        <v>45000</v>
      </c>
      <c r="E79" s="38">
        <v>78866.179999999993</v>
      </c>
      <c r="F79" s="39" t="str">
        <f t="shared" si="1"/>
        <v>-</v>
      </c>
    </row>
    <row r="80" spans="1:6" ht="90" x14ac:dyDescent="0.2">
      <c r="A80" s="40" t="s">
        <v>151</v>
      </c>
      <c r="B80" s="36" t="s">
        <v>30</v>
      </c>
      <c r="C80" s="37" t="s">
        <v>152</v>
      </c>
      <c r="D80" s="38" t="s">
        <v>53</v>
      </c>
      <c r="E80" s="38">
        <v>13158.49</v>
      </c>
      <c r="F80" s="39" t="str">
        <f t="shared" si="1"/>
        <v>-</v>
      </c>
    </row>
    <row r="81" spans="1:6" ht="45" x14ac:dyDescent="0.2">
      <c r="A81" s="35" t="s">
        <v>153</v>
      </c>
      <c r="B81" s="36" t="s">
        <v>30</v>
      </c>
      <c r="C81" s="37" t="s">
        <v>154</v>
      </c>
      <c r="D81" s="38" t="s">
        <v>53</v>
      </c>
      <c r="E81" s="38">
        <v>13158.49</v>
      </c>
      <c r="F81" s="39" t="str">
        <f t="shared" si="1"/>
        <v>-</v>
      </c>
    </row>
    <row r="82" spans="1:6" ht="67.5" x14ac:dyDescent="0.2">
      <c r="A82" s="35" t="s">
        <v>155</v>
      </c>
      <c r="B82" s="36" t="s">
        <v>30</v>
      </c>
      <c r="C82" s="37" t="s">
        <v>156</v>
      </c>
      <c r="D82" s="38" t="s">
        <v>53</v>
      </c>
      <c r="E82" s="38">
        <v>13158.49</v>
      </c>
      <c r="F82" s="39" t="str">
        <f t="shared" si="1"/>
        <v>-</v>
      </c>
    </row>
    <row r="83" spans="1:6" ht="22.5" x14ac:dyDescent="0.2">
      <c r="A83" s="35" t="s">
        <v>157</v>
      </c>
      <c r="B83" s="36" t="s">
        <v>30</v>
      </c>
      <c r="C83" s="37" t="s">
        <v>158</v>
      </c>
      <c r="D83" s="38" t="s">
        <v>53</v>
      </c>
      <c r="E83" s="38">
        <v>70000</v>
      </c>
      <c r="F83" s="39" t="str">
        <f t="shared" si="1"/>
        <v>-</v>
      </c>
    </row>
    <row r="84" spans="1:6" ht="67.5" x14ac:dyDescent="0.2">
      <c r="A84" s="35" t="s">
        <v>159</v>
      </c>
      <c r="B84" s="36" t="s">
        <v>30</v>
      </c>
      <c r="C84" s="37" t="s">
        <v>160</v>
      </c>
      <c r="D84" s="38" t="s">
        <v>53</v>
      </c>
      <c r="E84" s="38">
        <v>70000</v>
      </c>
      <c r="F84" s="39" t="str">
        <f t="shared" si="1"/>
        <v>-</v>
      </c>
    </row>
    <row r="85" spans="1:6" ht="56.25" x14ac:dyDescent="0.2">
      <c r="A85" s="35" t="s">
        <v>161</v>
      </c>
      <c r="B85" s="36" t="s">
        <v>30</v>
      </c>
      <c r="C85" s="37" t="s">
        <v>162</v>
      </c>
      <c r="D85" s="38" t="s">
        <v>53</v>
      </c>
      <c r="E85" s="38">
        <v>70000</v>
      </c>
      <c r="F85" s="39" t="str">
        <f t="shared" ref="F85:F116" si="2">IF(OR(D85="-",IF(E85="-",0,E85)&gt;=IF(D85="-",0,D85)),"-",IF(D85="-",0,D85)-IF(E85="-",0,E85))</f>
        <v>-</v>
      </c>
    </row>
    <row r="86" spans="1:6" ht="56.25" x14ac:dyDescent="0.2">
      <c r="A86" s="35" t="s">
        <v>161</v>
      </c>
      <c r="B86" s="36" t="s">
        <v>30</v>
      </c>
      <c r="C86" s="37" t="s">
        <v>163</v>
      </c>
      <c r="D86" s="38" t="s">
        <v>53</v>
      </c>
      <c r="E86" s="38">
        <v>10000</v>
      </c>
      <c r="F86" s="39" t="str">
        <f t="shared" si="2"/>
        <v>-</v>
      </c>
    </row>
    <row r="87" spans="1:6" ht="56.25" x14ac:dyDescent="0.2">
      <c r="A87" s="35" t="s">
        <v>161</v>
      </c>
      <c r="B87" s="36" t="s">
        <v>30</v>
      </c>
      <c r="C87" s="37" t="s">
        <v>164</v>
      </c>
      <c r="D87" s="38" t="s">
        <v>53</v>
      </c>
      <c r="E87" s="38">
        <v>60000</v>
      </c>
      <c r="F87" s="39" t="str">
        <f t="shared" si="2"/>
        <v>-</v>
      </c>
    </row>
    <row r="88" spans="1:6" x14ac:dyDescent="0.2">
      <c r="A88" s="35" t="s">
        <v>165</v>
      </c>
      <c r="B88" s="36" t="s">
        <v>30</v>
      </c>
      <c r="C88" s="37" t="s">
        <v>166</v>
      </c>
      <c r="D88" s="38">
        <v>493643.73</v>
      </c>
      <c r="E88" s="38">
        <v>493643.73</v>
      </c>
      <c r="F88" s="39" t="str">
        <f t="shared" si="2"/>
        <v>-</v>
      </c>
    </row>
    <row r="89" spans="1:6" x14ac:dyDescent="0.2">
      <c r="A89" s="35" t="s">
        <v>167</v>
      </c>
      <c r="B89" s="36" t="s">
        <v>30</v>
      </c>
      <c r="C89" s="37" t="s">
        <v>168</v>
      </c>
      <c r="D89" s="38">
        <v>493643.73</v>
      </c>
      <c r="E89" s="38">
        <v>493643.73</v>
      </c>
      <c r="F89" s="39" t="str">
        <f t="shared" si="2"/>
        <v>-</v>
      </c>
    </row>
    <row r="90" spans="1:6" ht="22.5" x14ac:dyDescent="0.2">
      <c r="A90" s="35" t="s">
        <v>169</v>
      </c>
      <c r="B90" s="36" t="s">
        <v>30</v>
      </c>
      <c r="C90" s="37" t="s">
        <v>170</v>
      </c>
      <c r="D90" s="38">
        <v>493643.73</v>
      </c>
      <c r="E90" s="38">
        <v>493643.73</v>
      </c>
      <c r="F90" s="39" t="str">
        <f t="shared" si="2"/>
        <v>-</v>
      </c>
    </row>
    <row r="91" spans="1:6" x14ac:dyDescent="0.2">
      <c r="A91" s="35" t="s">
        <v>171</v>
      </c>
      <c r="B91" s="36" t="s">
        <v>30</v>
      </c>
      <c r="C91" s="37" t="s">
        <v>172</v>
      </c>
      <c r="D91" s="38">
        <v>450902558.72000003</v>
      </c>
      <c r="E91" s="38">
        <v>275038245.82999998</v>
      </c>
      <c r="F91" s="39">
        <f t="shared" si="2"/>
        <v>175864312.89000005</v>
      </c>
    </row>
    <row r="92" spans="1:6" x14ac:dyDescent="0.2">
      <c r="A92" s="35" t="s">
        <v>173</v>
      </c>
      <c r="B92" s="36" t="s">
        <v>30</v>
      </c>
      <c r="C92" s="37" t="s">
        <v>174</v>
      </c>
      <c r="D92" s="38">
        <v>340000</v>
      </c>
      <c r="E92" s="38" t="s">
        <v>53</v>
      </c>
      <c r="F92" s="39">
        <f t="shared" si="2"/>
        <v>340000</v>
      </c>
    </row>
    <row r="93" spans="1:6" ht="22.5" x14ac:dyDescent="0.2">
      <c r="A93" s="35" t="s">
        <v>175</v>
      </c>
      <c r="B93" s="36" t="s">
        <v>30</v>
      </c>
      <c r="C93" s="37" t="s">
        <v>176</v>
      </c>
      <c r="D93" s="38">
        <v>340000</v>
      </c>
      <c r="E93" s="38" t="s">
        <v>53</v>
      </c>
      <c r="F93" s="39">
        <f t="shared" si="2"/>
        <v>340000</v>
      </c>
    </row>
    <row r="94" spans="1:6" ht="22.5" x14ac:dyDescent="0.2">
      <c r="A94" s="35" t="s">
        <v>177</v>
      </c>
      <c r="B94" s="36" t="s">
        <v>30</v>
      </c>
      <c r="C94" s="37" t="s">
        <v>178</v>
      </c>
      <c r="D94" s="38">
        <v>340000</v>
      </c>
      <c r="E94" s="38" t="s">
        <v>53</v>
      </c>
      <c r="F94" s="39">
        <f t="shared" si="2"/>
        <v>340000</v>
      </c>
    </row>
    <row r="95" spans="1:6" ht="33.75" x14ac:dyDescent="0.2">
      <c r="A95" s="35" t="s">
        <v>179</v>
      </c>
      <c r="B95" s="36" t="s">
        <v>30</v>
      </c>
      <c r="C95" s="37" t="s">
        <v>180</v>
      </c>
      <c r="D95" s="38">
        <v>440562558.72000003</v>
      </c>
      <c r="E95" s="38">
        <v>265059936.34999999</v>
      </c>
      <c r="F95" s="39">
        <f t="shared" si="2"/>
        <v>175502622.37000003</v>
      </c>
    </row>
    <row r="96" spans="1:6" ht="22.5" x14ac:dyDescent="0.2">
      <c r="A96" s="35" t="s">
        <v>181</v>
      </c>
      <c r="B96" s="36" t="s">
        <v>30</v>
      </c>
      <c r="C96" s="37" t="s">
        <v>182</v>
      </c>
      <c r="D96" s="38">
        <v>35608300</v>
      </c>
      <c r="E96" s="38">
        <v>35608300</v>
      </c>
      <c r="F96" s="39" t="str">
        <f t="shared" si="2"/>
        <v>-</v>
      </c>
    </row>
    <row r="97" spans="1:6" ht="33.75" x14ac:dyDescent="0.2">
      <c r="A97" s="35" t="s">
        <v>183</v>
      </c>
      <c r="B97" s="36" t="s">
        <v>30</v>
      </c>
      <c r="C97" s="37" t="s">
        <v>184</v>
      </c>
      <c r="D97" s="38">
        <v>35608300</v>
      </c>
      <c r="E97" s="38">
        <v>35608300</v>
      </c>
      <c r="F97" s="39" t="str">
        <f t="shared" si="2"/>
        <v>-</v>
      </c>
    </row>
    <row r="98" spans="1:6" ht="33.75" x14ac:dyDescent="0.2">
      <c r="A98" s="35" t="s">
        <v>185</v>
      </c>
      <c r="B98" s="36" t="s">
        <v>30</v>
      </c>
      <c r="C98" s="37" t="s">
        <v>186</v>
      </c>
      <c r="D98" s="38">
        <v>35608300</v>
      </c>
      <c r="E98" s="38">
        <v>35608300</v>
      </c>
      <c r="F98" s="39" t="str">
        <f t="shared" si="2"/>
        <v>-</v>
      </c>
    </row>
    <row r="99" spans="1:6" ht="22.5" x14ac:dyDescent="0.2">
      <c r="A99" s="35" t="s">
        <v>187</v>
      </c>
      <c r="B99" s="36" t="s">
        <v>30</v>
      </c>
      <c r="C99" s="37" t="s">
        <v>188</v>
      </c>
      <c r="D99" s="38">
        <v>377273339.60000002</v>
      </c>
      <c r="E99" s="38">
        <v>201742227.94999999</v>
      </c>
      <c r="F99" s="39">
        <f t="shared" si="2"/>
        <v>175531111.65000004</v>
      </c>
    </row>
    <row r="100" spans="1:6" ht="33.75" x14ac:dyDescent="0.2">
      <c r="A100" s="35" t="s">
        <v>189</v>
      </c>
      <c r="B100" s="36" t="s">
        <v>30</v>
      </c>
      <c r="C100" s="37" t="s">
        <v>190</v>
      </c>
      <c r="D100" s="38">
        <v>355331640</v>
      </c>
      <c r="E100" s="38">
        <v>180300668.34999999</v>
      </c>
      <c r="F100" s="39">
        <f t="shared" si="2"/>
        <v>175030971.65000001</v>
      </c>
    </row>
    <row r="101" spans="1:6" ht="33.75" x14ac:dyDescent="0.2">
      <c r="A101" s="35" t="s">
        <v>191</v>
      </c>
      <c r="B101" s="36" t="s">
        <v>30</v>
      </c>
      <c r="C101" s="37" t="s">
        <v>192</v>
      </c>
      <c r="D101" s="38">
        <v>355331640</v>
      </c>
      <c r="E101" s="38">
        <v>180300668.34999999</v>
      </c>
      <c r="F101" s="39">
        <f t="shared" si="2"/>
        <v>175030971.65000001</v>
      </c>
    </row>
    <row r="102" spans="1:6" ht="67.5" x14ac:dyDescent="0.2">
      <c r="A102" s="40" t="s">
        <v>193</v>
      </c>
      <c r="B102" s="36" t="s">
        <v>30</v>
      </c>
      <c r="C102" s="37" t="s">
        <v>194</v>
      </c>
      <c r="D102" s="38">
        <v>288500</v>
      </c>
      <c r="E102" s="38">
        <v>288500</v>
      </c>
      <c r="F102" s="39" t="str">
        <f t="shared" si="2"/>
        <v>-</v>
      </c>
    </row>
    <row r="103" spans="1:6" ht="78.75" x14ac:dyDescent="0.2">
      <c r="A103" s="40" t="s">
        <v>195</v>
      </c>
      <c r="B103" s="36" t="s">
        <v>30</v>
      </c>
      <c r="C103" s="37" t="s">
        <v>196</v>
      </c>
      <c r="D103" s="38">
        <v>288500</v>
      </c>
      <c r="E103" s="38">
        <v>288500</v>
      </c>
      <c r="F103" s="39" t="str">
        <f t="shared" si="2"/>
        <v>-</v>
      </c>
    </row>
    <row r="104" spans="1:6" ht="22.5" x14ac:dyDescent="0.2">
      <c r="A104" s="35" t="s">
        <v>197</v>
      </c>
      <c r="B104" s="36" t="s">
        <v>30</v>
      </c>
      <c r="C104" s="37" t="s">
        <v>198</v>
      </c>
      <c r="D104" s="38">
        <v>6372399.5999999996</v>
      </c>
      <c r="E104" s="38">
        <v>6372399.5999999996</v>
      </c>
      <c r="F104" s="39" t="str">
        <f t="shared" si="2"/>
        <v>-</v>
      </c>
    </row>
    <row r="105" spans="1:6" ht="33.75" x14ac:dyDescent="0.2">
      <c r="A105" s="35" t="s">
        <v>199</v>
      </c>
      <c r="B105" s="36" t="s">
        <v>30</v>
      </c>
      <c r="C105" s="37" t="s">
        <v>200</v>
      </c>
      <c r="D105" s="38">
        <v>6372399.5999999996</v>
      </c>
      <c r="E105" s="38">
        <v>6372399.5999999996</v>
      </c>
      <c r="F105" s="39" t="str">
        <f t="shared" si="2"/>
        <v>-</v>
      </c>
    </row>
    <row r="106" spans="1:6" ht="22.5" x14ac:dyDescent="0.2">
      <c r="A106" s="35" t="s">
        <v>201</v>
      </c>
      <c r="B106" s="36" t="s">
        <v>30</v>
      </c>
      <c r="C106" s="37" t="s">
        <v>202</v>
      </c>
      <c r="D106" s="38">
        <v>10568800</v>
      </c>
      <c r="E106" s="38">
        <v>10568800</v>
      </c>
      <c r="F106" s="39" t="str">
        <f t="shared" si="2"/>
        <v>-</v>
      </c>
    </row>
    <row r="107" spans="1:6" ht="33.75" x14ac:dyDescent="0.2">
      <c r="A107" s="35" t="s">
        <v>203</v>
      </c>
      <c r="B107" s="36" t="s">
        <v>30</v>
      </c>
      <c r="C107" s="37" t="s">
        <v>204</v>
      </c>
      <c r="D107" s="38">
        <v>10568800</v>
      </c>
      <c r="E107" s="38">
        <v>10568800</v>
      </c>
      <c r="F107" s="39" t="str">
        <f t="shared" si="2"/>
        <v>-</v>
      </c>
    </row>
    <row r="108" spans="1:6" x14ac:dyDescent="0.2">
      <c r="A108" s="35" t="s">
        <v>205</v>
      </c>
      <c r="B108" s="36" t="s">
        <v>30</v>
      </c>
      <c r="C108" s="37" t="s">
        <v>206</v>
      </c>
      <c r="D108" s="38">
        <v>4712000</v>
      </c>
      <c r="E108" s="38">
        <v>4211860</v>
      </c>
      <c r="F108" s="39">
        <f t="shared" si="2"/>
        <v>500140</v>
      </c>
    </row>
    <row r="109" spans="1:6" x14ac:dyDescent="0.2">
      <c r="A109" s="35" t="s">
        <v>207</v>
      </c>
      <c r="B109" s="36" t="s">
        <v>30</v>
      </c>
      <c r="C109" s="37" t="s">
        <v>208</v>
      </c>
      <c r="D109" s="38">
        <v>4712000</v>
      </c>
      <c r="E109" s="38">
        <v>4211860</v>
      </c>
      <c r="F109" s="39">
        <f t="shared" si="2"/>
        <v>500140</v>
      </c>
    </row>
    <row r="110" spans="1:6" ht="22.5" x14ac:dyDescent="0.2">
      <c r="A110" s="35" t="s">
        <v>209</v>
      </c>
      <c r="B110" s="36" t="s">
        <v>30</v>
      </c>
      <c r="C110" s="37" t="s">
        <v>210</v>
      </c>
      <c r="D110" s="38">
        <v>1199960</v>
      </c>
      <c r="E110" s="38">
        <v>1199960</v>
      </c>
      <c r="F110" s="39" t="str">
        <f t="shared" si="2"/>
        <v>-</v>
      </c>
    </row>
    <row r="111" spans="1:6" ht="33.75" x14ac:dyDescent="0.2">
      <c r="A111" s="35" t="s">
        <v>211</v>
      </c>
      <c r="B111" s="36" t="s">
        <v>30</v>
      </c>
      <c r="C111" s="37" t="s">
        <v>212</v>
      </c>
      <c r="D111" s="38">
        <v>10560</v>
      </c>
      <c r="E111" s="38">
        <v>10560</v>
      </c>
      <c r="F111" s="39" t="str">
        <f t="shared" si="2"/>
        <v>-</v>
      </c>
    </row>
    <row r="112" spans="1:6" ht="33.75" x14ac:dyDescent="0.2">
      <c r="A112" s="35" t="s">
        <v>213</v>
      </c>
      <c r="B112" s="36" t="s">
        <v>30</v>
      </c>
      <c r="C112" s="37" t="s">
        <v>214</v>
      </c>
      <c r="D112" s="38">
        <v>10560</v>
      </c>
      <c r="E112" s="38">
        <v>10560</v>
      </c>
      <c r="F112" s="39" t="str">
        <f t="shared" si="2"/>
        <v>-</v>
      </c>
    </row>
    <row r="113" spans="1:6" ht="33.75" x14ac:dyDescent="0.2">
      <c r="A113" s="35" t="s">
        <v>215</v>
      </c>
      <c r="B113" s="36" t="s">
        <v>30</v>
      </c>
      <c r="C113" s="37" t="s">
        <v>216</v>
      </c>
      <c r="D113" s="38">
        <v>1189400</v>
      </c>
      <c r="E113" s="38">
        <v>1189400</v>
      </c>
      <c r="F113" s="39" t="str">
        <f t="shared" si="2"/>
        <v>-</v>
      </c>
    </row>
    <row r="114" spans="1:6" ht="33.75" x14ac:dyDescent="0.2">
      <c r="A114" s="35" t="s">
        <v>217</v>
      </c>
      <c r="B114" s="36" t="s">
        <v>30</v>
      </c>
      <c r="C114" s="37" t="s">
        <v>218</v>
      </c>
      <c r="D114" s="38">
        <v>1189400</v>
      </c>
      <c r="E114" s="38">
        <v>1189400</v>
      </c>
      <c r="F114" s="39" t="str">
        <f t="shared" si="2"/>
        <v>-</v>
      </c>
    </row>
    <row r="115" spans="1:6" x14ac:dyDescent="0.2">
      <c r="A115" s="35" t="s">
        <v>219</v>
      </c>
      <c r="B115" s="36" t="s">
        <v>30</v>
      </c>
      <c r="C115" s="37" t="s">
        <v>220</v>
      </c>
      <c r="D115" s="38">
        <v>26480959.120000001</v>
      </c>
      <c r="E115" s="38">
        <v>26509448.399999999</v>
      </c>
      <c r="F115" s="39" t="str">
        <f t="shared" si="2"/>
        <v>-</v>
      </c>
    </row>
    <row r="116" spans="1:6" ht="45" x14ac:dyDescent="0.2">
      <c r="A116" s="35" t="s">
        <v>221</v>
      </c>
      <c r="B116" s="36" t="s">
        <v>30</v>
      </c>
      <c r="C116" s="37" t="s">
        <v>222</v>
      </c>
      <c r="D116" s="38">
        <v>26480959.120000001</v>
      </c>
      <c r="E116" s="38">
        <v>26389448.399999999</v>
      </c>
      <c r="F116" s="39">
        <f t="shared" si="2"/>
        <v>91510.720000002533</v>
      </c>
    </row>
    <row r="117" spans="1:6" ht="45" x14ac:dyDescent="0.2">
      <c r="A117" s="35" t="s">
        <v>223</v>
      </c>
      <c r="B117" s="36" t="s">
        <v>30</v>
      </c>
      <c r="C117" s="37" t="s">
        <v>224</v>
      </c>
      <c r="D117" s="38">
        <v>26480959.120000001</v>
      </c>
      <c r="E117" s="38">
        <v>26389448.399999999</v>
      </c>
      <c r="F117" s="39">
        <f t="shared" ref="F117:F148" si="3">IF(OR(D117="-",IF(E117="-",0,E117)&gt;=IF(D117="-",0,D117)),"-",IF(D117="-",0,D117)-IF(E117="-",0,E117))</f>
        <v>91510.720000002533</v>
      </c>
    </row>
    <row r="118" spans="1:6" ht="22.5" x14ac:dyDescent="0.2">
      <c r="A118" s="35" t="s">
        <v>225</v>
      </c>
      <c r="B118" s="36" t="s">
        <v>30</v>
      </c>
      <c r="C118" s="37" t="s">
        <v>226</v>
      </c>
      <c r="D118" s="38" t="s">
        <v>53</v>
      </c>
      <c r="E118" s="38">
        <v>120000</v>
      </c>
      <c r="F118" s="39" t="str">
        <f t="shared" si="3"/>
        <v>-</v>
      </c>
    </row>
    <row r="119" spans="1:6" ht="22.5" x14ac:dyDescent="0.2">
      <c r="A119" s="35" t="s">
        <v>227</v>
      </c>
      <c r="B119" s="36" t="s">
        <v>30</v>
      </c>
      <c r="C119" s="37" t="s">
        <v>228</v>
      </c>
      <c r="D119" s="38" t="s">
        <v>53</v>
      </c>
      <c r="E119" s="38">
        <v>120000</v>
      </c>
      <c r="F119" s="39" t="str">
        <f t="shared" si="3"/>
        <v>-</v>
      </c>
    </row>
    <row r="120" spans="1:6" x14ac:dyDescent="0.2">
      <c r="A120" s="35" t="s">
        <v>229</v>
      </c>
      <c r="B120" s="36" t="s">
        <v>30</v>
      </c>
      <c r="C120" s="37" t="s">
        <v>230</v>
      </c>
      <c r="D120" s="38">
        <v>10000000</v>
      </c>
      <c r="E120" s="38">
        <v>10000000</v>
      </c>
      <c r="F120" s="39" t="str">
        <f t="shared" si="3"/>
        <v>-</v>
      </c>
    </row>
    <row r="121" spans="1:6" ht="22.5" x14ac:dyDescent="0.2">
      <c r="A121" s="35" t="s">
        <v>231</v>
      </c>
      <c r="B121" s="36" t="s">
        <v>30</v>
      </c>
      <c r="C121" s="37" t="s">
        <v>232</v>
      </c>
      <c r="D121" s="38">
        <v>10000000</v>
      </c>
      <c r="E121" s="38">
        <v>10000000</v>
      </c>
      <c r="F121" s="39" t="str">
        <f t="shared" si="3"/>
        <v>-</v>
      </c>
    </row>
    <row r="122" spans="1:6" ht="22.5" x14ac:dyDescent="0.2">
      <c r="A122" s="35" t="s">
        <v>231</v>
      </c>
      <c r="B122" s="36" t="s">
        <v>30</v>
      </c>
      <c r="C122" s="37" t="s">
        <v>233</v>
      </c>
      <c r="D122" s="38">
        <v>10000000</v>
      </c>
      <c r="E122" s="38">
        <v>10000000</v>
      </c>
      <c r="F122" s="39" t="str">
        <f t="shared" si="3"/>
        <v>-</v>
      </c>
    </row>
    <row r="123" spans="1:6" ht="33.75" x14ac:dyDescent="0.2">
      <c r="A123" s="35" t="s">
        <v>234</v>
      </c>
      <c r="B123" s="36" t="s">
        <v>30</v>
      </c>
      <c r="C123" s="37" t="s">
        <v>235</v>
      </c>
      <c r="D123" s="38" t="s">
        <v>53</v>
      </c>
      <c r="E123" s="38">
        <v>-21690.52</v>
      </c>
      <c r="F123" s="39" t="str">
        <f t="shared" si="3"/>
        <v>-</v>
      </c>
    </row>
    <row r="124" spans="1:6" ht="45" x14ac:dyDescent="0.2">
      <c r="A124" s="35" t="s">
        <v>236</v>
      </c>
      <c r="B124" s="36" t="s">
        <v>30</v>
      </c>
      <c r="C124" s="37" t="s">
        <v>237</v>
      </c>
      <c r="D124" s="38" t="s">
        <v>53</v>
      </c>
      <c r="E124" s="38">
        <v>-21690.52</v>
      </c>
      <c r="F124" s="39" t="str">
        <f t="shared" si="3"/>
        <v>-</v>
      </c>
    </row>
    <row r="125" spans="1:6" ht="45" x14ac:dyDescent="0.2">
      <c r="A125" s="35" t="s">
        <v>238</v>
      </c>
      <c r="B125" s="36" t="s">
        <v>30</v>
      </c>
      <c r="C125" s="37" t="s">
        <v>239</v>
      </c>
      <c r="D125" s="38" t="s">
        <v>53</v>
      </c>
      <c r="E125" s="38">
        <v>-21690.52</v>
      </c>
      <c r="F125" s="39" t="str">
        <f t="shared" si="3"/>
        <v>-</v>
      </c>
    </row>
    <row r="126" spans="1:6" ht="12.75" customHeight="1" x14ac:dyDescent="0.2">
      <c r="A126" s="41"/>
      <c r="B126" s="42"/>
      <c r="C126" s="42"/>
      <c r="D126" s="43"/>
      <c r="E126" s="43"/>
      <c r="F12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5"/>
  <sheetViews>
    <sheetView showGridLines="0" topLeftCell="A114" workbookViewId="0">
      <selection activeCell="A122" sqref="A122"/>
    </sheetView>
  </sheetViews>
  <sheetFormatPr defaultRowHeight="12.75" customHeight="1" x14ac:dyDescent="0.2"/>
  <cols>
    <col min="1" max="1" width="56" customWidth="1"/>
    <col min="2" max="2" width="4.28515625" customWidth="1"/>
    <col min="3" max="3" width="23.7109375" customWidth="1"/>
    <col min="4" max="5" width="12.7109375" customWidth="1"/>
    <col min="6" max="6" width="12.42578125" customWidth="1"/>
  </cols>
  <sheetData>
    <row r="2" spans="1:6" ht="15" customHeight="1" x14ac:dyDescent="0.25">
      <c r="A2" s="87" t="s">
        <v>240</v>
      </c>
      <c r="B2" s="87"/>
      <c r="C2" s="87"/>
      <c r="D2" s="87"/>
      <c r="E2" s="1"/>
      <c r="F2" s="14" t="s">
        <v>241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03" t="s">
        <v>20</v>
      </c>
      <c r="B4" s="89" t="s">
        <v>21</v>
      </c>
      <c r="C4" s="101" t="s">
        <v>242</v>
      </c>
      <c r="D4" s="92" t="s">
        <v>23</v>
      </c>
      <c r="E4" s="106" t="s">
        <v>24</v>
      </c>
      <c r="F4" s="98" t="s">
        <v>25</v>
      </c>
    </row>
    <row r="5" spans="1:6" ht="5.45" customHeight="1" x14ac:dyDescent="0.2">
      <c r="A5" s="104"/>
      <c r="B5" s="90"/>
      <c r="C5" s="102"/>
      <c r="D5" s="93"/>
      <c r="E5" s="107"/>
      <c r="F5" s="99"/>
    </row>
    <row r="6" spans="1:6" ht="9.6" customHeight="1" x14ac:dyDescent="0.2">
      <c r="A6" s="104"/>
      <c r="B6" s="90"/>
      <c r="C6" s="102"/>
      <c r="D6" s="93"/>
      <c r="E6" s="107"/>
      <c r="F6" s="99"/>
    </row>
    <row r="7" spans="1:6" ht="6" customHeight="1" x14ac:dyDescent="0.2">
      <c r="A7" s="104"/>
      <c r="B7" s="90"/>
      <c r="C7" s="102"/>
      <c r="D7" s="93"/>
      <c r="E7" s="107"/>
      <c r="F7" s="99"/>
    </row>
    <row r="8" spans="1:6" ht="6.6" customHeight="1" x14ac:dyDescent="0.2">
      <c r="A8" s="104"/>
      <c r="B8" s="90"/>
      <c r="C8" s="102"/>
      <c r="D8" s="93"/>
      <c r="E8" s="107"/>
      <c r="F8" s="99"/>
    </row>
    <row r="9" spans="1:6" ht="10.9" customHeight="1" x14ac:dyDescent="0.2">
      <c r="A9" s="104"/>
      <c r="B9" s="90"/>
      <c r="C9" s="102"/>
      <c r="D9" s="93"/>
      <c r="E9" s="107"/>
      <c r="F9" s="99"/>
    </row>
    <row r="10" spans="1:6" ht="4.1500000000000004" hidden="1" customHeight="1" x14ac:dyDescent="0.2">
      <c r="A10" s="104"/>
      <c r="B10" s="90"/>
      <c r="C10" s="45"/>
      <c r="D10" s="93"/>
      <c r="E10" s="46"/>
      <c r="F10" s="47"/>
    </row>
    <row r="11" spans="1:6" ht="13.15" hidden="1" customHeight="1" x14ac:dyDescent="0.2">
      <c r="A11" s="105"/>
      <c r="B11" s="91"/>
      <c r="C11" s="48"/>
      <c r="D11" s="94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243</v>
      </c>
      <c r="B13" s="53" t="s">
        <v>244</v>
      </c>
      <c r="C13" s="54" t="s">
        <v>245</v>
      </c>
      <c r="D13" s="55">
        <v>505651261.5</v>
      </c>
      <c r="E13" s="56">
        <v>420274488.35000002</v>
      </c>
      <c r="F13" s="57">
        <f>IF(OR(D13="-",IF(E13="-",0,E13)&gt;=IF(D13="-",0,D13)),"-",IF(D13="-",0,D13)-IF(E13="-",0,E13))</f>
        <v>85376773.149999976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ht="33.75" x14ac:dyDescent="0.2">
      <c r="A15" s="52" t="s">
        <v>246</v>
      </c>
      <c r="B15" s="53" t="s">
        <v>244</v>
      </c>
      <c r="C15" s="54" t="s">
        <v>247</v>
      </c>
      <c r="D15" s="55">
        <v>2912868</v>
      </c>
      <c r="E15" s="56">
        <v>1839178.22</v>
      </c>
      <c r="F15" s="57">
        <f t="shared" ref="F15:F46" si="0">IF(OR(D15="-",IF(E15="-",0,E15)&gt;=IF(D15="-",0,D15)),"-",IF(D15="-",0,D15)-IF(E15="-",0,E15))</f>
        <v>1073689.78</v>
      </c>
    </row>
    <row r="16" spans="1:6" ht="67.5" x14ac:dyDescent="0.2">
      <c r="A16" s="67" t="s">
        <v>248</v>
      </c>
      <c r="B16" s="64" t="s">
        <v>244</v>
      </c>
      <c r="C16" s="27" t="s">
        <v>249</v>
      </c>
      <c r="D16" s="28">
        <v>2240668</v>
      </c>
      <c r="E16" s="65">
        <v>1372149.68</v>
      </c>
      <c r="F16" s="66">
        <f t="shared" si="0"/>
        <v>868518.32000000007</v>
      </c>
    </row>
    <row r="17" spans="1:6" ht="67.5" x14ac:dyDescent="0.2">
      <c r="A17" s="67" t="s">
        <v>248</v>
      </c>
      <c r="B17" s="64" t="s">
        <v>244</v>
      </c>
      <c r="C17" s="27" t="s">
        <v>250</v>
      </c>
      <c r="D17" s="28">
        <v>672200</v>
      </c>
      <c r="E17" s="65">
        <v>467028.54</v>
      </c>
      <c r="F17" s="66">
        <f t="shared" si="0"/>
        <v>205171.46000000002</v>
      </c>
    </row>
    <row r="18" spans="1:6" ht="45" x14ac:dyDescent="0.2">
      <c r="A18" s="52" t="s">
        <v>251</v>
      </c>
      <c r="B18" s="53" t="s">
        <v>244</v>
      </c>
      <c r="C18" s="54" t="s">
        <v>252</v>
      </c>
      <c r="D18" s="55">
        <v>5388966</v>
      </c>
      <c r="E18" s="56">
        <v>4478950.0599999996</v>
      </c>
      <c r="F18" s="57">
        <f t="shared" si="0"/>
        <v>910015.94000000041</v>
      </c>
    </row>
    <row r="19" spans="1:6" ht="56.25" x14ac:dyDescent="0.2">
      <c r="A19" s="25" t="s">
        <v>253</v>
      </c>
      <c r="B19" s="64" t="s">
        <v>244</v>
      </c>
      <c r="C19" s="27" t="s">
        <v>254</v>
      </c>
      <c r="D19" s="28">
        <v>1000000</v>
      </c>
      <c r="E19" s="65">
        <v>948804.9</v>
      </c>
      <c r="F19" s="66">
        <f t="shared" si="0"/>
        <v>51195.099999999977</v>
      </c>
    </row>
    <row r="20" spans="1:6" ht="56.25" x14ac:dyDescent="0.2">
      <c r="A20" s="25" t="s">
        <v>253</v>
      </c>
      <c r="B20" s="64" t="s">
        <v>244</v>
      </c>
      <c r="C20" s="27" t="s">
        <v>255</v>
      </c>
      <c r="D20" s="28">
        <v>402966</v>
      </c>
      <c r="E20" s="65">
        <v>291428.56</v>
      </c>
      <c r="F20" s="66">
        <f t="shared" si="0"/>
        <v>111537.44</v>
      </c>
    </row>
    <row r="21" spans="1:6" ht="90" x14ac:dyDescent="0.2">
      <c r="A21" s="67" t="s">
        <v>256</v>
      </c>
      <c r="B21" s="64" t="s">
        <v>244</v>
      </c>
      <c r="C21" s="27" t="s">
        <v>257</v>
      </c>
      <c r="D21" s="28">
        <v>3020000</v>
      </c>
      <c r="E21" s="65">
        <v>2481060</v>
      </c>
      <c r="F21" s="66">
        <f t="shared" si="0"/>
        <v>538940</v>
      </c>
    </row>
    <row r="22" spans="1:6" ht="90" x14ac:dyDescent="0.2">
      <c r="A22" s="67" t="s">
        <v>256</v>
      </c>
      <c r="B22" s="64" t="s">
        <v>244</v>
      </c>
      <c r="C22" s="27" t="s">
        <v>258</v>
      </c>
      <c r="D22" s="28">
        <v>961000</v>
      </c>
      <c r="E22" s="65">
        <v>752656.6</v>
      </c>
      <c r="F22" s="66">
        <f t="shared" si="0"/>
        <v>208343.40000000002</v>
      </c>
    </row>
    <row r="23" spans="1:6" ht="90" x14ac:dyDescent="0.2">
      <c r="A23" s="67" t="s">
        <v>256</v>
      </c>
      <c r="B23" s="64" t="s">
        <v>244</v>
      </c>
      <c r="C23" s="27" t="s">
        <v>259</v>
      </c>
      <c r="D23" s="28">
        <v>5000</v>
      </c>
      <c r="E23" s="65">
        <v>5000</v>
      </c>
      <c r="F23" s="66" t="str">
        <f t="shared" si="0"/>
        <v>-</v>
      </c>
    </row>
    <row r="24" spans="1:6" ht="45" x14ac:dyDescent="0.2">
      <c r="A24" s="52" t="s">
        <v>260</v>
      </c>
      <c r="B24" s="53" t="s">
        <v>244</v>
      </c>
      <c r="C24" s="54" t="s">
        <v>261</v>
      </c>
      <c r="D24" s="55">
        <v>15114646.800000001</v>
      </c>
      <c r="E24" s="56">
        <v>10669867.720000001</v>
      </c>
      <c r="F24" s="57">
        <f t="shared" si="0"/>
        <v>4444779.08</v>
      </c>
    </row>
    <row r="25" spans="1:6" ht="56.25" x14ac:dyDescent="0.2">
      <c r="A25" s="25" t="s">
        <v>253</v>
      </c>
      <c r="B25" s="64" t="s">
        <v>244</v>
      </c>
      <c r="C25" s="27" t="s">
        <v>262</v>
      </c>
      <c r="D25" s="28">
        <v>10923200</v>
      </c>
      <c r="E25" s="65">
        <v>7528836</v>
      </c>
      <c r="F25" s="66">
        <f t="shared" si="0"/>
        <v>3394364</v>
      </c>
    </row>
    <row r="26" spans="1:6" ht="56.25" x14ac:dyDescent="0.2">
      <c r="A26" s="25" t="s">
        <v>253</v>
      </c>
      <c r="B26" s="64" t="s">
        <v>244</v>
      </c>
      <c r="C26" s="27" t="s">
        <v>263</v>
      </c>
      <c r="D26" s="28">
        <v>3174335.8</v>
      </c>
      <c r="E26" s="65">
        <v>2444203.0499999998</v>
      </c>
      <c r="F26" s="66">
        <f t="shared" si="0"/>
        <v>730132.75</v>
      </c>
    </row>
    <row r="27" spans="1:6" ht="90" x14ac:dyDescent="0.2">
      <c r="A27" s="67" t="s">
        <v>264</v>
      </c>
      <c r="B27" s="64" t="s">
        <v>244</v>
      </c>
      <c r="C27" s="27" t="s">
        <v>265</v>
      </c>
      <c r="D27" s="28">
        <v>34489</v>
      </c>
      <c r="E27" s="65">
        <v>34489</v>
      </c>
      <c r="F27" s="66" t="str">
        <f t="shared" si="0"/>
        <v>-</v>
      </c>
    </row>
    <row r="28" spans="1:6" ht="90" x14ac:dyDescent="0.2">
      <c r="A28" s="67" t="s">
        <v>264</v>
      </c>
      <c r="B28" s="64" t="s">
        <v>244</v>
      </c>
      <c r="C28" s="27" t="s">
        <v>266</v>
      </c>
      <c r="D28" s="28">
        <v>519000</v>
      </c>
      <c r="E28" s="65">
        <v>353067.01</v>
      </c>
      <c r="F28" s="66">
        <f t="shared" si="0"/>
        <v>165932.99</v>
      </c>
    </row>
    <row r="29" spans="1:6" ht="90" x14ac:dyDescent="0.2">
      <c r="A29" s="67" t="s">
        <v>264</v>
      </c>
      <c r="B29" s="64" t="s">
        <v>244</v>
      </c>
      <c r="C29" s="27" t="s">
        <v>267</v>
      </c>
      <c r="D29" s="28">
        <v>125000</v>
      </c>
      <c r="E29" s="65">
        <v>90650.66</v>
      </c>
      <c r="F29" s="66">
        <f t="shared" si="0"/>
        <v>34349.339999999997</v>
      </c>
    </row>
    <row r="30" spans="1:6" ht="90" x14ac:dyDescent="0.2">
      <c r="A30" s="67" t="s">
        <v>264</v>
      </c>
      <c r="B30" s="64" t="s">
        <v>244</v>
      </c>
      <c r="C30" s="27" t="s">
        <v>268</v>
      </c>
      <c r="D30" s="28">
        <v>218622</v>
      </c>
      <c r="E30" s="65">
        <v>218622</v>
      </c>
      <c r="F30" s="66" t="str">
        <f t="shared" si="0"/>
        <v>-</v>
      </c>
    </row>
    <row r="31" spans="1:6" x14ac:dyDescent="0.2">
      <c r="A31" s="25" t="s">
        <v>269</v>
      </c>
      <c r="B31" s="64" t="s">
        <v>244</v>
      </c>
      <c r="C31" s="27" t="s">
        <v>270</v>
      </c>
      <c r="D31" s="28">
        <v>120000</v>
      </c>
      <c r="E31" s="65" t="s">
        <v>53</v>
      </c>
      <c r="F31" s="66">
        <f t="shared" si="0"/>
        <v>120000</v>
      </c>
    </row>
    <row r="32" spans="1:6" ht="33.75" x14ac:dyDescent="0.2">
      <c r="A32" s="52" t="s">
        <v>271</v>
      </c>
      <c r="B32" s="53" t="s">
        <v>244</v>
      </c>
      <c r="C32" s="54" t="s">
        <v>272</v>
      </c>
      <c r="D32" s="55">
        <v>1302966</v>
      </c>
      <c r="E32" s="56">
        <v>983922.31</v>
      </c>
      <c r="F32" s="57">
        <f t="shared" si="0"/>
        <v>319043.68999999994</v>
      </c>
    </row>
    <row r="33" spans="1:6" ht="67.5" x14ac:dyDescent="0.2">
      <c r="A33" s="67" t="s">
        <v>248</v>
      </c>
      <c r="B33" s="64" t="s">
        <v>244</v>
      </c>
      <c r="C33" s="27" t="s">
        <v>273</v>
      </c>
      <c r="D33" s="28">
        <v>1000000</v>
      </c>
      <c r="E33" s="65">
        <v>740452.23</v>
      </c>
      <c r="F33" s="66">
        <f t="shared" si="0"/>
        <v>259547.77000000002</v>
      </c>
    </row>
    <row r="34" spans="1:6" ht="67.5" x14ac:dyDescent="0.2">
      <c r="A34" s="67" t="s">
        <v>248</v>
      </c>
      <c r="B34" s="64" t="s">
        <v>244</v>
      </c>
      <c r="C34" s="27" t="s">
        <v>274</v>
      </c>
      <c r="D34" s="28">
        <v>302966</v>
      </c>
      <c r="E34" s="65">
        <v>243470.07999999999</v>
      </c>
      <c r="F34" s="66">
        <f t="shared" si="0"/>
        <v>59495.920000000013</v>
      </c>
    </row>
    <row r="35" spans="1:6" x14ac:dyDescent="0.2">
      <c r="A35" s="52" t="s">
        <v>275</v>
      </c>
      <c r="B35" s="53" t="s">
        <v>244</v>
      </c>
      <c r="C35" s="54" t="s">
        <v>276</v>
      </c>
      <c r="D35" s="55">
        <v>1300000</v>
      </c>
      <c r="E35" s="56">
        <v>1300000</v>
      </c>
      <c r="F35" s="57" t="str">
        <f t="shared" si="0"/>
        <v>-</v>
      </c>
    </row>
    <row r="36" spans="1:6" ht="22.5" x14ac:dyDescent="0.2">
      <c r="A36" s="25" t="s">
        <v>277</v>
      </c>
      <c r="B36" s="64" t="s">
        <v>244</v>
      </c>
      <c r="C36" s="27" t="s">
        <v>278</v>
      </c>
      <c r="D36" s="28">
        <v>1300000</v>
      </c>
      <c r="E36" s="65">
        <v>1300000</v>
      </c>
      <c r="F36" s="66" t="str">
        <f t="shared" si="0"/>
        <v>-</v>
      </c>
    </row>
    <row r="37" spans="1:6" x14ac:dyDescent="0.2">
      <c r="A37" s="52" t="s">
        <v>279</v>
      </c>
      <c r="B37" s="53" t="s">
        <v>244</v>
      </c>
      <c r="C37" s="54" t="s">
        <v>280</v>
      </c>
      <c r="D37" s="55">
        <v>500000</v>
      </c>
      <c r="E37" s="56" t="s">
        <v>53</v>
      </c>
      <c r="F37" s="57">
        <f t="shared" si="0"/>
        <v>500000</v>
      </c>
    </row>
    <row r="38" spans="1:6" x14ac:dyDescent="0.2">
      <c r="A38" s="25" t="s">
        <v>281</v>
      </c>
      <c r="B38" s="64" t="s">
        <v>244</v>
      </c>
      <c r="C38" s="27" t="s">
        <v>282</v>
      </c>
      <c r="D38" s="28">
        <v>500000</v>
      </c>
      <c r="E38" s="65" t="s">
        <v>53</v>
      </c>
      <c r="F38" s="66">
        <f t="shared" si="0"/>
        <v>500000</v>
      </c>
    </row>
    <row r="39" spans="1:6" x14ac:dyDescent="0.2">
      <c r="A39" s="52" t="s">
        <v>283</v>
      </c>
      <c r="B39" s="53" t="s">
        <v>244</v>
      </c>
      <c r="C39" s="54" t="s">
        <v>284</v>
      </c>
      <c r="D39" s="55">
        <v>54682955.399999999</v>
      </c>
      <c r="E39" s="56">
        <v>40720112.289999999</v>
      </c>
      <c r="F39" s="57">
        <f t="shared" si="0"/>
        <v>13962843.109999999</v>
      </c>
    </row>
    <row r="40" spans="1:6" ht="90" x14ac:dyDescent="0.2">
      <c r="A40" s="67" t="s">
        <v>285</v>
      </c>
      <c r="B40" s="64" t="s">
        <v>244</v>
      </c>
      <c r="C40" s="27" t="s">
        <v>286</v>
      </c>
      <c r="D40" s="28">
        <v>1070140</v>
      </c>
      <c r="E40" s="65">
        <v>595637.5</v>
      </c>
      <c r="F40" s="66">
        <f t="shared" si="0"/>
        <v>474502.5</v>
      </c>
    </row>
    <row r="41" spans="1:6" ht="90" x14ac:dyDescent="0.2">
      <c r="A41" s="67" t="s">
        <v>285</v>
      </c>
      <c r="B41" s="64" t="s">
        <v>244</v>
      </c>
      <c r="C41" s="27" t="s">
        <v>287</v>
      </c>
      <c r="D41" s="28">
        <v>119000</v>
      </c>
      <c r="E41" s="65">
        <v>118504</v>
      </c>
      <c r="F41" s="66">
        <f t="shared" si="0"/>
        <v>496</v>
      </c>
    </row>
    <row r="42" spans="1:6" ht="90" x14ac:dyDescent="0.2">
      <c r="A42" s="67" t="s">
        <v>285</v>
      </c>
      <c r="B42" s="64" t="s">
        <v>244</v>
      </c>
      <c r="C42" s="27" t="s">
        <v>288</v>
      </c>
      <c r="D42" s="28">
        <v>153500</v>
      </c>
      <c r="E42" s="65">
        <v>118793.93</v>
      </c>
      <c r="F42" s="66">
        <f t="shared" si="0"/>
        <v>34706.070000000007</v>
      </c>
    </row>
    <row r="43" spans="1:6" ht="67.5" x14ac:dyDescent="0.2">
      <c r="A43" s="67" t="s">
        <v>289</v>
      </c>
      <c r="B43" s="64" t="s">
        <v>244</v>
      </c>
      <c r="C43" s="27" t="s">
        <v>290</v>
      </c>
      <c r="D43" s="28">
        <v>2800</v>
      </c>
      <c r="E43" s="65">
        <v>2800</v>
      </c>
      <c r="F43" s="66" t="str">
        <f t="shared" si="0"/>
        <v>-</v>
      </c>
    </row>
    <row r="44" spans="1:6" ht="67.5" x14ac:dyDescent="0.2">
      <c r="A44" s="67" t="s">
        <v>289</v>
      </c>
      <c r="B44" s="64" t="s">
        <v>244</v>
      </c>
      <c r="C44" s="27" t="s">
        <v>291</v>
      </c>
      <c r="D44" s="28">
        <v>17031564.34</v>
      </c>
      <c r="E44" s="65">
        <v>7086185.1200000001</v>
      </c>
      <c r="F44" s="66">
        <f t="shared" si="0"/>
        <v>9945379.2199999988</v>
      </c>
    </row>
    <row r="45" spans="1:6" ht="67.5" x14ac:dyDescent="0.2">
      <c r="A45" s="67" t="s">
        <v>289</v>
      </c>
      <c r="B45" s="64" t="s">
        <v>244</v>
      </c>
      <c r="C45" s="27" t="s">
        <v>292</v>
      </c>
      <c r="D45" s="28">
        <v>500000</v>
      </c>
      <c r="E45" s="65">
        <v>338685.84</v>
      </c>
      <c r="F45" s="66">
        <f t="shared" si="0"/>
        <v>161314.15999999997</v>
      </c>
    </row>
    <row r="46" spans="1:6" ht="67.5" x14ac:dyDescent="0.2">
      <c r="A46" s="67" t="s">
        <v>289</v>
      </c>
      <c r="B46" s="64" t="s">
        <v>244</v>
      </c>
      <c r="C46" s="27" t="s">
        <v>293</v>
      </c>
      <c r="D46" s="28">
        <v>32200.66</v>
      </c>
      <c r="E46" s="65">
        <v>29941.22</v>
      </c>
      <c r="F46" s="66">
        <f t="shared" si="0"/>
        <v>2259.4399999999987</v>
      </c>
    </row>
    <row r="47" spans="1:6" ht="67.5" x14ac:dyDescent="0.2">
      <c r="A47" s="67" t="s">
        <v>289</v>
      </c>
      <c r="B47" s="64" t="s">
        <v>244</v>
      </c>
      <c r="C47" s="27" t="s">
        <v>294</v>
      </c>
      <c r="D47" s="28">
        <v>5000</v>
      </c>
      <c r="E47" s="65">
        <v>3000</v>
      </c>
      <c r="F47" s="66">
        <f t="shared" ref="F47:F78" si="1">IF(OR(D47="-",IF(E47="-",0,E47)&gt;=IF(D47="-",0,D47)),"-",IF(D47="-",0,D47)-IF(E47="-",0,E47))</f>
        <v>2000</v>
      </c>
    </row>
    <row r="48" spans="1:6" ht="67.5" x14ac:dyDescent="0.2">
      <c r="A48" s="67" t="s">
        <v>289</v>
      </c>
      <c r="B48" s="64" t="s">
        <v>244</v>
      </c>
      <c r="C48" s="27" t="s">
        <v>295</v>
      </c>
      <c r="D48" s="28">
        <v>39500</v>
      </c>
      <c r="E48" s="65">
        <v>29298.68</v>
      </c>
      <c r="F48" s="66">
        <f t="shared" si="1"/>
        <v>10201.32</v>
      </c>
    </row>
    <row r="49" spans="1:6" ht="90" x14ac:dyDescent="0.2">
      <c r="A49" s="67" t="s">
        <v>285</v>
      </c>
      <c r="B49" s="64" t="s">
        <v>244</v>
      </c>
      <c r="C49" s="27" t="s">
        <v>296</v>
      </c>
      <c r="D49" s="28">
        <v>175000</v>
      </c>
      <c r="E49" s="65">
        <v>14600</v>
      </c>
      <c r="F49" s="66">
        <f t="shared" si="1"/>
        <v>160400</v>
      </c>
    </row>
    <row r="50" spans="1:6" ht="90" x14ac:dyDescent="0.2">
      <c r="A50" s="67" t="s">
        <v>285</v>
      </c>
      <c r="B50" s="64" t="s">
        <v>244</v>
      </c>
      <c r="C50" s="27" t="s">
        <v>297</v>
      </c>
      <c r="D50" s="28">
        <v>1818000</v>
      </c>
      <c r="E50" s="65">
        <v>1564501.5</v>
      </c>
      <c r="F50" s="66">
        <f t="shared" si="1"/>
        <v>253498.5</v>
      </c>
    </row>
    <row r="51" spans="1:6" ht="67.5" x14ac:dyDescent="0.2">
      <c r="A51" s="67" t="s">
        <v>289</v>
      </c>
      <c r="B51" s="64" t="s">
        <v>244</v>
      </c>
      <c r="C51" s="27" t="s">
        <v>298</v>
      </c>
      <c r="D51" s="28">
        <v>1289100</v>
      </c>
      <c r="E51" s="65">
        <v>826491.5</v>
      </c>
      <c r="F51" s="66">
        <f t="shared" si="1"/>
        <v>462608.5</v>
      </c>
    </row>
    <row r="52" spans="1:6" ht="67.5" x14ac:dyDescent="0.2">
      <c r="A52" s="67" t="s">
        <v>289</v>
      </c>
      <c r="B52" s="64" t="s">
        <v>244</v>
      </c>
      <c r="C52" s="27" t="s">
        <v>299</v>
      </c>
      <c r="D52" s="28">
        <v>11698847</v>
      </c>
      <c r="E52" s="65">
        <v>9849773.5299999993</v>
      </c>
      <c r="F52" s="66">
        <f t="shared" si="1"/>
        <v>1849073.4700000007</v>
      </c>
    </row>
    <row r="53" spans="1:6" ht="67.5" x14ac:dyDescent="0.2">
      <c r="A53" s="67" t="s">
        <v>289</v>
      </c>
      <c r="B53" s="64" t="s">
        <v>244</v>
      </c>
      <c r="C53" s="27" t="s">
        <v>300</v>
      </c>
      <c r="D53" s="28">
        <v>3533000</v>
      </c>
      <c r="E53" s="65">
        <v>2985949.47</v>
      </c>
      <c r="F53" s="66">
        <f t="shared" si="1"/>
        <v>547050.5299999998</v>
      </c>
    </row>
    <row r="54" spans="1:6" ht="67.5" x14ac:dyDescent="0.2">
      <c r="A54" s="67" t="s">
        <v>289</v>
      </c>
      <c r="B54" s="64" t="s">
        <v>244</v>
      </c>
      <c r="C54" s="27" t="s">
        <v>301</v>
      </c>
      <c r="D54" s="28">
        <v>50000</v>
      </c>
      <c r="E54" s="65">
        <v>50000</v>
      </c>
      <c r="F54" s="66" t="str">
        <f t="shared" si="1"/>
        <v>-</v>
      </c>
    </row>
    <row r="55" spans="1:6" ht="90" x14ac:dyDescent="0.2">
      <c r="A55" s="67" t="s">
        <v>285</v>
      </c>
      <c r="B55" s="64" t="s">
        <v>244</v>
      </c>
      <c r="C55" s="27" t="s">
        <v>302</v>
      </c>
      <c r="D55" s="28">
        <v>665303.4</v>
      </c>
      <c r="E55" s="65">
        <v>605950</v>
      </c>
      <c r="F55" s="66">
        <f t="shared" si="1"/>
        <v>59353.400000000023</v>
      </c>
    </row>
    <row r="56" spans="1:6" ht="90" x14ac:dyDescent="0.2">
      <c r="A56" s="67" t="s">
        <v>285</v>
      </c>
      <c r="B56" s="64" t="s">
        <v>244</v>
      </c>
      <c r="C56" s="27" t="s">
        <v>303</v>
      </c>
      <c r="D56" s="28">
        <v>16500000</v>
      </c>
      <c r="E56" s="65">
        <v>16500000</v>
      </c>
      <c r="F56" s="66" t="str">
        <f t="shared" si="1"/>
        <v>-</v>
      </c>
    </row>
    <row r="57" spans="1:6" x14ac:dyDescent="0.2">
      <c r="A57" s="52" t="s">
        <v>304</v>
      </c>
      <c r="B57" s="53" t="s">
        <v>244</v>
      </c>
      <c r="C57" s="54" t="s">
        <v>305</v>
      </c>
      <c r="D57" s="55">
        <v>1189400</v>
      </c>
      <c r="E57" s="56">
        <v>733467.35</v>
      </c>
      <c r="F57" s="57">
        <f t="shared" si="1"/>
        <v>455932.65</v>
      </c>
    </row>
    <row r="58" spans="1:6" ht="45" x14ac:dyDescent="0.2">
      <c r="A58" s="25" t="s">
        <v>306</v>
      </c>
      <c r="B58" s="64" t="s">
        <v>244</v>
      </c>
      <c r="C58" s="27" t="s">
        <v>307</v>
      </c>
      <c r="D58" s="28">
        <v>977600</v>
      </c>
      <c r="E58" s="65">
        <v>561914.92000000004</v>
      </c>
      <c r="F58" s="66">
        <f t="shared" si="1"/>
        <v>415685.07999999996</v>
      </c>
    </row>
    <row r="59" spans="1:6" ht="45" x14ac:dyDescent="0.2">
      <c r="A59" s="25" t="s">
        <v>306</v>
      </c>
      <c r="B59" s="64" t="s">
        <v>244</v>
      </c>
      <c r="C59" s="27" t="s">
        <v>308</v>
      </c>
      <c r="D59" s="28">
        <v>30240</v>
      </c>
      <c r="E59" s="65">
        <v>14400</v>
      </c>
      <c r="F59" s="66">
        <f t="shared" si="1"/>
        <v>15840</v>
      </c>
    </row>
    <row r="60" spans="1:6" ht="45" x14ac:dyDescent="0.2">
      <c r="A60" s="25" t="s">
        <v>306</v>
      </c>
      <c r="B60" s="64" t="s">
        <v>244</v>
      </c>
      <c r="C60" s="27" t="s">
        <v>309</v>
      </c>
      <c r="D60" s="28">
        <v>181560</v>
      </c>
      <c r="E60" s="65">
        <v>157152.43</v>
      </c>
      <c r="F60" s="66">
        <f t="shared" si="1"/>
        <v>24407.570000000007</v>
      </c>
    </row>
    <row r="61" spans="1:6" ht="33.75" x14ac:dyDescent="0.2">
      <c r="A61" s="52" t="s">
        <v>310</v>
      </c>
      <c r="B61" s="53" t="s">
        <v>244</v>
      </c>
      <c r="C61" s="54" t="s">
        <v>311</v>
      </c>
      <c r="D61" s="55">
        <v>250000</v>
      </c>
      <c r="E61" s="56">
        <v>129566</v>
      </c>
      <c r="F61" s="57">
        <f t="shared" si="1"/>
        <v>120434</v>
      </c>
    </row>
    <row r="62" spans="1:6" ht="67.5" x14ac:dyDescent="0.2">
      <c r="A62" s="67" t="s">
        <v>289</v>
      </c>
      <c r="B62" s="64" t="s">
        <v>244</v>
      </c>
      <c r="C62" s="27" t="s">
        <v>312</v>
      </c>
      <c r="D62" s="28">
        <v>100000</v>
      </c>
      <c r="E62" s="65">
        <v>12888</v>
      </c>
      <c r="F62" s="66">
        <f t="shared" si="1"/>
        <v>87112</v>
      </c>
    </row>
    <row r="63" spans="1:6" ht="67.5" x14ac:dyDescent="0.2">
      <c r="A63" s="67" t="s">
        <v>289</v>
      </c>
      <c r="B63" s="64" t="s">
        <v>244</v>
      </c>
      <c r="C63" s="27" t="s">
        <v>313</v>
      </c>
      <c r="D63" s="28">
        <v>150000</v>
      </c>
      <c r="E63" s="65">
        <v>116678</v>
      </c>
      <c r="F63" s="66">
        <f t="shared" si="1"/>
        <v>33322</v>
      </c>
    </row>
    <row r="64" spans="1:6" ht="22.5" x14ac:dyDescent="0.2">
      <c r="A64" s="52" t="s">
        <v>314</v>
      </c>
      <c r="B64" s="53" t="s">
        <v>244</v>
      </c>
      <c r="C64" s="54" t="s">
        <v>315</v>
      </c>
      <c r="D64" s="55">
        <v>1436689</v>
      </c>
      <c r="E64" s="56">
        <v>1297257.3700000001</v>
      </c>
      <c r="F64" s="57">
        <f t="shared" si="1"/>
        <v>139431.62999999989</v>
      </c>
    </row>
    <row r="65" spans="1:6" ht="67.5" x14ac:dyDescent="0.2">
      <c r="A65" s="67" t="s">
        <v>289</v>
      </c>
      <c r="B65" s="64" t="s">
        <v>244</v>
      </c>
      <c r="C65" s="27" t="s">
        <v>316</v>
      </c>
      <c r="D65" s="28">
        <v>1166129</v>
      </c>
      <c r="E65" s="65">
        <v>1103429</v>
      </c>
      <c r="F65" s="66">
        <f t="shared" si="1"/>
        <v>62700</v>
      </c>
    </row>
    <row r="66" spans="1:6" ht="67.5" x14ac:dyDescent="0.2">
      <c r="A66" s="67" t="s">
        <v>289</v>
      </c>
      <c r="B66" s="64" t="s">
        <v>244</v>
      </c>
      <c r="C66" s="27" t="s">
        <v>317</v>
      </c>
      <c r="D66" s="28">
        <v>260000</v>
      </c>
      <c r="E66" s="65">
        <v>183268.37</v>
      </c>
      <c r="F66" s="66">
        <f t="shared" si="1"/>
        <v>76731.63</v>
      </c>
    </row>
    <row r="67" spans="1:6" x14ac:dyDescent="0.2">
      <c r="A67" s="25" t="s">
        <v>318</v>
      </c>
      <c r="B67" s="64" t="s">
        <v>244</v>
      </c>
      <c r="C67" s="27" t="s">
        <v>319</v>
      </c>
      <c r="D67" s="28">
        <v>10560</v>
      </c>
      <c r="E67" s="65">
        <v>10560</v>
      </c>
      <c r="F67" s="66" t="str">
        <f t="shared" si="1"/>
        <v>-</v>
      </c>
    </row>
    <row r="68" spans="1:6" x14ac:dyDescent="0.2">
      <c r="A68" s="52" t="s">
        <v>320</v>
      </c>
      <c r="B68" s="53" t="s">
        <v>244</v>
      </c>
      <c r="C68" s="54" t="s">
        <v>321</v>
      </c>
      <c r="D68" s="55">
        <v>25000</v>
      </c>
      <c r="E68" s="56" t="s">
        <v>53</v>
      </c>
      <c r="F68" s="57">
        <f t="shared" si="1"/>
        <v>25000</v>
      </c>
    </row>
    <row r="69" spans="1:6" ht="90" x14ac:dyDescent="0.2">
      <c r="A69" s="67" t="s">
        <v>285</v>
      </c>
      <c r="B69" s="64" t="s">
        <v>244</v>
      </c>
      <c r="C69" s="27" t="s">
        <v>322</v>
      </c>
      <c r="D69" s="28">
        <v>25000</v>
      </c>
      <c r="E69" s="65" t="s">
        <v>53</v>
      </c>
      <c r="F69" s="66">
        <f t="shared" si="1"/>
        <v>25000</v>
      </c>
    </row>
    <row r="70" spans="1:6" x14ac:dyDescent="0.2">
      <c r="A70" s="52" t="s">
        <v>323</v>
      </c>
      <c r="B70" s="53" t="s">
        <v>244</v>
      </c>
      <c r="C70" s="54" t="s">
        <v>324</v>
      </c>
      <c r="D70" s="55">
        <v>9112510</v>
      </c>
      <c r="E70" s="56">
        <v>6775883.79</v>
      </c>
      <c r="F70" s="57">
        <f t="shared" si="1"/>
        <v>2336626.21</v>
      </c>
    </row>
    <row r="71" spans="1:6" ht="67.5" x14ac:dyDescent="0.2">
      <c r="A71" s="67" t="s">
        <v>289</v>
      </c>
      <c r="B71" s="64" t="s">
        <v>244</v>
      </c>
      <c r="C71" s="27" t="s">
        <v>325</v>
      </c>
      <c r="D71" s="28">
        <v>8791720</v>
      </c>
      <c r="E71" s="65">
        <v>6455093.79</v>
      </c>
      <c r="F71" s="66">
        <f t="shared" si="1"/>
        <v>2336626.21</v>
      </c>
    </row>
    <row r="72" spans="1:6" ht="33.75" x14ac:dyDescent="0.2">
      <c r="A72" s="25" t="s">
        <v>326</v>
      </c>
      <c r="B72" s="64" t="s">
        <v>244</v>
      </c>
      <c r="C72" s="27" t="s">
        <v>327</v>
      </c>
      <c r="D72" s="28">
        <v>320790</v>
      </c>
      <c r="E72" s="65">
        <v>320790</v>
      </c>
      <c r="F72" s="66" t="str">
        <f t="shared" si="1"/>
        <v>-</v>
      </c>
    </row>
    <row r="73" spans="1:6" x14ac:dyDescent="0.2">
      <c r="A73" s="52" t="s">
        <v>328</v>
      </c>
      <c r="B73" s="53" t="s">
        <v>244</v>
      </c>
      <c r="C73" s="54" t="s">
        <v>329</v>
      </c>
      <c r="D73" s="55">
        <v>2380000</v>
      </c>
      <c r="E73" s="56">
        <v>965280</v>
      </c>
      <c r="F73" s="57">
        <f t="shared" si="1"/>
        <v>1414720</v>
      </c>
    </row>
    <row r="74" spans="1:6" ht="90" x14ac:dyDescent="0.2">
      <c r="A74" s="67" t="s">
        <v>285</v>
      </c>
      <c r="B74" s="64" t="s">
        <v>244</v>
      </c>
      <c r="C74" s="27" t="s">
        <v>330</v>
      </c>
      <c r="D74" s="28">
        <v>50000</v>
      </c>
      <c r="E74" s="65" t="s">
        <v>53</v>
      </c>
      <c r="F74" s="66">
        <f t="shared" si="1"/>
        <v>50000</v>
      </c>
    </row>
    <row r="75" spans="1:6" ht="90" x14ac:dyDescent="0.2">
      <c r="A75" s="67" t="s">
        <v>285</v>
      </c>
      <c r="B75" s="64" t="s">
        <v>244</v>
      </c>
      <c r="C75" s="27" t="s">
        <v>331</v>
      </c>
      <c r="D75" s="28">
        <v>410000</v>
      </c>
      <c r="E75" s="65">
        <v>364400</v>
      </c>
      <c r="F75" s="66">
        <f t="shared" si="1"/>
        <v>45600</v>
      </c>
    </row>
    <row r="76" spans="1:6" ht="67.5" x14ac:dyDescent="0.2">
      <c r="A76" s="67" t="s">
        <v>289</v>
      </c>
      <c r="B76" s="64" t="s">
        <v>244</v>
      </c>
      <c r="C76" s="27" t="s">
        <v>332</v>
      </c>
      <c r="D76" s="28">
        <v>1920000</v>
      </c>
      <c r="E76" s="65">
        <v>600880</v>
      </c>
      <c r="F76" s="66">
        <f t="shared" si="1"/>
        <v>1319120</v>
      </c>
    </row>
    <row r="77" spans="1:6" x14ac:dyDescent="0.2">
      <c r="A77" s="52" t="s">
        <v>333</v>
      </c>
      <c r="B77" s="53" t="s">
        <v>244</v>
      </c>
      <c r="C77" s="54" t="s">
        <v>334</v>
      </c>
      <c r="D77" s="55">
        <v>550000</v>
      </c>
      <c r="E77" s="56">
        <v>375424.07</v>
      </c>
      <c r="F77" s="57">
        <f t="shared" si="1"/>
        <v>174575.93</v>
      </c>
    </row>
    <row r="78" spans="1:6" ht="90" x14ac:dyDescent="0.2">
      <c r="A78" s="67" t="s">
        <v>285</v>
      </c>
      <c r="B78" s="64" t="s">
        <v>244</v>
      </c>
      <c r="C78" s="27" t="s">
        <v>335</v>
      </c>
      <c r="D78" s="28">
        <v>550000</v>
      </c>
      <c r="E78" s="65">
        <v>375424.07</v>
      </c>
      <c r="F78" s="66">
        <f t="shared" si="1"/>
        <v>174575.93</v>
      </c>
    </row>
    <row r="79" spans="1:6" x14ac:dyDescent="0.2">
      <c r="A79" s="52" t="s">
        <v>336</v>
      </c>
      <c r="B79" s="53" t="s">
        <v>244</v>
      </c>
      <c r="C79" s="54" t="s">
        <v>337</v>
      </c>
      <c r="D79" s="55">
        <v>46183512.009999998</v>
      </c>
      <c r="E79" s="56">
        <v>37721021.740000002</v>
      </c>
      <c r="F79" s="57">
        <f t="shared" ref="F79:F110" si="2">IF(OR(D79="-",IF(E79="-",0,E79)&gt;=IF(D79="-",0,D79)),"-",IF(D79="-",0,D79)-IF(E79="-",0,E79))</f>
        <v>8462490.2699999958</v>
      </c>
    </row>
    <row r="80" spans="1:6" ht="90" x14ac:dyDescent="0.2">
      <c r="A80" s="67" t="s">
        <v>285</v>
      </c>
      <c r="B80" s="64" t="s">
        <v>244</v>
      </c>
      <c r="C80" s="27" t="s">
        <v>338</v>
      </c>
      <c r="D80" s="28">
        <v>3660478.79</v>
      </c>
      <c r="E80" s="65">
        <v>3660478.79</v>
      </c>
      <c r="F80" s="66" t="str">
        <f t="shared" si="2"/>
        <v>-</v>
      </c>
    </row>
    <row r="81" spans="1:6" ht="67.5" x14ac:dyDescent="0.2">
      <c r="A81" s="67" t="s">
        <v>289</v>
      </c>
      <c r="B81" s="64" t="s">
        <v>244</v>
      </c>
      <c r="C81" s="27" t="s">
        <v>339</v>
      </c>
      <c r="D81" s="28">
        <v>1439469.33</v>
      </c>
      <c r="E81" s="65">
        <v>35082</v>
      </c>
      <c r="F81" s="66">
        <f t="shared" si="2"/>
        <v>1404387.33</v>
      </c>
    </row>
    <row r="82" spans="1:6" ht="67.5" x14ac:dyDescent="0.2">
      <c r="A82" s="67" t="s">
        <v>289</v>
      </c>
      <c r="B82" s="64" t="s">
        <v>244</v>
      </c>
      <c r="C82" s="27" t="s">
        <v>340</v>
      </c>
      <c r="D82" s="28">
        <v>4200000</v>
      </c>
      <c r="E82" s="65">
        <v>2720233.94</v>
      </c>
      <c r="F82" s="66">
        <f t="shared" si="2"/>
        <v>1479766.06</v>
      </c>
    </row>
    <row r="83" spans="1:6" ht="33.75" x14ac:dyDescent="0.2">
      <c r="A83" s="25" t="s">
        <v>341</v>
      </c>
      <c r="B83" s="64" t="s">
        <v>244</v>
      </c>
      <c r="C83" s="27" t="s">
        <v>342</v>
      </c>
      <c r="D83" s="28">
        <v>31172402.010000002</v>
      </c>
      <c r="E83" s="65">
        <v>31172402.010000002</v>
      </c>
      <c r="F83" s="66" t="str">
        <f t="shared" si="2"/>
        <v>-</v>
      </c>
    </row>
    <row r="84" spans="1:6" ht="33.75" x14ac:dyDescent="0.2">
      <c r="A84" s="25" t="s">
        <v>343</v>
      </c>
      <c r="B84" s="64" t="s">
        <v>244</v>
      </c>
      <c r="C84" s="27" t="s">
        <v>344</v>
      </c>
      <c r="D84" s="28">
        <v>655526.88</v>
      </c>
      <c r="E84" s="65" t="s">
        <v>53</v>
      </c>
      <c r="F84" s="66">
        <f t="shared" si="2"/>
        <v>655526.88</v>
      </c>
    </row>
    <row r="85" spans="1:6" ht="33.75" x14ac:dyDescent="0.2">
      <c r="A85" s="25" t="s">
        <v>345</v>
      </c>
      <c r="B85" s="64" t="s">
        <v>244</v>
      </c>
      <c r="C85" s="27" t="s">
        <v>346</v>
      </c>
      <c r="D85" s="28">
        <v>4486000</v>
      </c>
      <c r="E85" s="65" t="s">
        <v>53</v>
      </c>
      <c r="F85" s="66">
        <f t="shared" si="2"/>
        <v>4486000</v>
      </c>
    </row>
    <row r="86" spans="1:6" ht="33.75" x14ac:dyDescent="0.2">
      <c r="A86" s="25" t="s">
        <v>345</v>
      </c>
      <c r="B86" s="64" t="s">
        <v>244</v>
      </c>
      <c r="C86" s="27" t="s">
        <v>347</v>
      </c>
      <c r="D86" s="28">
        <v>209635</v>
      </c>
      <c r="E86" s="65" t="s">
        <v>53</v>
      </c>
      <c r="F86" s="66">
        <f t="shared" si="2"/>
        <v>209635</v>
      </c>
    </row>
    <row r="87" spans="1:6" ht="90" x14ac:dyDescent="0.2">
      <c r="A87" s="67" t="s">
        <v>285</v>
      </c>
      <c r="B87" s="64" t="s">
        <v>244</v>
      </c>
      <c r="C87" s="27" t="s">
        <v>348</v>
      </c>
      <c r="D87" s="28">
        <v>84019</v>
      </c>
      <c r="E87" s="65" t="s">
        <v>53</v>
      </c>
      <c r="F87" s="66">
        <f t="shared" si="2"/>
        <v>84019</v>
      </c>
    </row>
    <row r="88" spans="1:6" ht="67.5" x14ac:dyDescent="0.2">
      <c r="A88" s="67" t="s">
        <v>289</v>
      </c>
      <c r="B88" s="64" t="s">
        <v>244</v>
      </c>
      <c r="C88" s="27" t="s">
        <v>349</v>
      </c>
      <c r="D88" s="28">
        <v>275981</v>
      </c>
      <c r="E88" s="65">
        <v>132825</v>
      </c>
      <c r="F88" s="66">
        <f t="shared" si="2"/>
        <v>143156</v>
      </c>
    </row>
    <row r="89" spans="1:6" x14ac:dyDescent="0.2">
      <c r="A89" s="52" t="s">
        <v>350</v>
      </c>
      <c r="B89" s="53" t="s">
        <v>244</v>
      </c>
      <c r="C89" s="54" t="s">
        <v>351</v>
      </c>
      <c r="D89" s="55">
        <v>133001625.23</v>
      </c>
      <c r="E89" s="56">
        <v>92696158.879999995</v>
      </c>
      <c r="F89" s="57">
        <f t="shared" si="2"/>
        <v>40305466.350000009</v>
      </c>
    </row>
    <row r="90" spans="1:6" ht="67.5" x14ac:dyDescent="0.2">
      <c r="A90" s="67" t="s">
        <v>289</v>
      </c>
      <c r="B90" s="64" t="s">
        <v>244</v>
      </c>
      <c r="C90" s="27" t="s">
        <v>352</v>
      </c>
      <c r="D90" s="28">
        <v>103996811.45999999</v>
      </c>
      <c r="E90" s="65">
        <v>65624113.009999998</v>
      </c>
      <c r="F90" s="66">
        <f t="shared" si="2"/>
        <v>38372698.449999996</v>
      </c>
    </row>
    <row r="91" spans="1:6" ht="56.25" x14ac:dyDescent="0.2">
      <c r="A91" s="25" t="s">
        <v>353</v>
      </c>
      <c r="B91" s="64" t="s">
        <v>244</v>
      </c>
      <c r="C91" s="27" t="s">
        <v>354</v>
      </c>
      <c r="D91" s="28">
        <v>2821350</v>
      </c>
      <c r="E91" s="65">
        <v>2821350</v>
      </c>
      <c r="F91" s="66" t="str">
        <f t="shared" si="2"/>
        <v>-</v>
      </c>
    </row>
    <row r="92" spans="1:6" ht="67.5" x14ac:dyDescent="0.2">
      <c r="A92" s="67" t="s">
        <v>289</v>
      </c>
      <c r="B92" s="64" t="s">
        <v>244</v>
      </c>
      <c r="C92" s="27" t="s">
        <v>355</v>
      </c>
      <c r="D92" s="28">
        <v>820675</v>
      </c>
      <c r="E92" s="65">
        <v>646970</v>
      </c>
      <c r="F92" s="66">
        <f t="shared" si="2"/>
        <v>173705</v>
      </c>
    </row>
    <row r="93" spans="1:6" ht="67.5" x14ac:dyDescent="0.2">
      <c r="A93" s="67" t="s">
        <v>289</v>
      </c>
      <c r="B93" s="64" t="s">
        <v>244</v>
      </c>
      <c r="C93" s="27" t="s">
        <v>356</v>
      </c>
      <c r="D93" s="28">
        <v>13438548</v>
      </c>
      <c r="E93" s="65">
        <v>11859485.1</v>
      </c>
      <c r="F93" s="66">
        <f t="shared" si="2"/>
        <v>1579062.9000000004</v>
      </c>
    </row>
    <row r="94" spans="1:6" ht="67.5" x14ac:dyDescent="0.2">
      <c r="A94" s="67" t="s">
        <v>289</v>
      </c>
      <c r="B94" s="64" t="s">
        <v>244</v>
      </c>
      <c r="C94" s="27" t="s">
        <v>357</v>
      </c>
      <c r="D94" s="28">
        <v>50000</v>
      </c>
      <c r="E94" s="65" t="s">
        <v>53</v>
      </c>
      <c r="F94" s="66">
        <f t="shared" si="2"/>
        <v>50000</v>
      </c>
    </row>
    <row r="95" spans="1:6" ht="22.5" x14ac:dyDescent="0.2">
      <c r="A95" s="25" t="s">
        <v>358</v>
      </c>
      <c r="B95" s="64" t="s">
        <v>244</v>
      </c>
      <c r="C95" s="27" t="s">
        <v>359</v>
      </c>
      <c r="D95" s="28">
        <v>130000</v>
      </c>
      <c r="E95" s="65" t="s">
        <v>53</v>
      </c>
      <c r="F95" s="66">
        <f t="shared" si="2"/>
        <v>130000</v>
      </c>
    </row>
    <row r="96" spans="1:6" ht="22.5" x14ac:dyDescent="0.2">
      <c r="A96" s="25" t="s">
        <v>360</v>
      </c>
      <c r="B96" s="64" t="s">
        <v>244</v>
      </c>
      <c r="C96" s="27" t="s">
        <v>361</v>
      </c>
      <c r="D96" s="28">
        <v>11744240.77</v>
      </c>
      <c r="E96" s="65">
        <v>11744240.77</v>
      </c>
      <c r="F96" s="66" t="str">
        <f t="shared" si="2"/>
        <v>-</v>
      </c>
    </row>
    <row r="97" spans="1:6" x14ac:dyDescent="0.2">
      <c r="A97" s="52" t="s">
        <v>362</v>
      </c>
      <c r="B97" s="53" t="s">
        <v>244</v>
      </c>
      <c r="C97" s="54" t="s">
        <v>363</v>
      </c>
      <c r="D97" s="55">
        <v>9775327.7899999991</v>
      </c>
      <c r="E97" s="56">
        <v>7381257.5599999996</v>
      </c>
      <c r="F97" s="57">
        <f t="shared" si="2"/>
        <v>2394070.2299999995</v>
      </c>
    </row>
    <row r="98" spans="1:6" ht="90" x14ac:dyDescent="0.2">
      <c r="A98" s="67" t="s">
        <v>285</v>
      </c>
      <c r="B98" s="64" t="s">
        <v>244</v>
      </c>
      <c r="C98" s="27" t="s">
        <v>364</v>
      </c>
      <c r="D98" s="28">
        <v>310500</v>
      </c>
      <c r="E98" s="65">
        <v>242000</v>
      </c>
      <c r="F98" s="66">
        <f t="shared" si="2"/>
        <v>68500</v>
      </c>
    </row>
    <row r="99" spans="1:6" ht="67.5" x14ac:dyDescent="0.2">
      <c r="A99" s="67" t="s">
        <v>289</v>
      </c>
      <c r="B99" s="64" t="s">
        <v>244</v>
      </c>
      <c r="C99" s="27" t="s">
        <v>365</v>
      </c>
      <c r="D99" s="28">
        <v>492500</v>
      </c>
      <c r="E99" s="65">
        <v>355894</v>
      </c>
      <c r="F99" s="66">
        <f t="shared" si="2"/>
        <v>136606</v>
      </c>
    </row>
    <row r="100" spans="1:6" ht="67.5" x14ac:dyDescent="0.2">
      <c r="A100" s="67" t="s">
        <v>289</v>
      </c>
      <c r="B100" s="64" t="s">
        <v>244</v>
      </c>
      <c r="C100" s="27" t="s">
        <v>366</v>
      </c>
      <c r="D100" s="28">
        <v>3991216</v>
      </c>
      <c r="E100" s="65">
        <v>2906064.48</v>
      </c>
      <c r="F100" s="66">
        <f t="shared" si="2"/>
        <v>1085151.52</v>
      </c>
    </row>
    <row r="101" spans="1:6" ht="67.5" x14ac:dyDescent="0.2">
      <c r="A101" s="67" t="s">
        <v>289</v>
      </c>
      <c r="B101" s="64" t="s">
        <v>244</v>
      </c>
      <c r="C101" s="27" t="s">
        <v>367</v>
      </c>
      <c r="D101" s="28">
        <v>60000</v>
      </c>
      <c r="E101" s="65">
        <v>4200</v>
      </c>
      <c r="F101" s="66">
        <f t="shared" si="2"/>
        <v>55800</v>
      </c>
    </row>
    <row r="102" spans="1:6" ht="67.5" x14ac:dyDescent="0.2">
      <c r="A102" s="67" t="s">
        <v>289</v>
      </c>
      <c r="B102" s="64" t="s">
        <v>244</v>
      </c>
      <c r="C102" s="27" t="s">
        <v>368</v>
      </c>
      <c r="D102" s="28">
        <v>1207200</v>
      </c>
      <c r="E102" s="65">
        <v>946775.44</v>
      </c>
      <c r="F102" s="66">
        <f t="shared" si="2"/>
        <v>260424.56000000006</v>
      </c>
    </row>
    <row r="103" spans="1:6" ht="67.5" x14ac:dyDescent="0.2">
      <c r="A103" s="67" t="s">
        <v>289</v>
      </c>
      <c r="B103" s="64" t="s">
        <v>244</v>
      </c>
      <c r="C103" s="27" t="s">
        <v>369</v>
      </c>
      <c r="D103" s="28">
        <v>3545060</v>
      </c>
      <c r="E103" s="65">
        <v>2797398.44</v>
      </c>
      <c r="F103" s="66">
        <f t="shared" si="2"/>
        <v>747661.56</v>
      </c>
    </row>
    <row r="104" spans="1:6" ht="67.5" x14ac:dyDescent="0.2">
      <c r="A104" s="67" t="s">
        <v>289</v>
      </c>
      <c r="B104" s="64" t="s">
        <v>244</v>
      </c>
      <c r="C104" s="27" t="s">
        <v>370</v>
      </c>
      <c r="D104" s="28">
        <v>140000</v>
      </c>
      <c r="E104" s="65">
        <v>100706.55</v>
      </c>
      <c r="F104" s="66">
        <f t="shared" si="2"/>
        <v>39293.449999999997</v>
      </c>
    </row>
    <row r="105" spans="1:6" ht="67.5" x14ac:dyDescent="0.2">
      <c r="A105" s="67" t="s">
        <v>289</v>
      </c>
      <c r="B105" s="64" t="s">
        <v>244</v>
      </c>
      <c r="C105" s="27" t="s">
        <v>371</v>
      </c>
      <c r="D105" s="28">
        <v>28851.79</v>
      </c>
      <c r="E105" s="65">
        <v>28218.65</v>
      </c>
      <c r="F105" s="66">
        <f t="shared" si="2"/>
        <v>633.13999999999942</v>
      </c>
    </row>
    <row r="106" spans="1:6" x14ac:dyDescent="0.2">
      <c r="A106" s="52" t="s">
        <v>372</v>
      </c>
      <c r="B106" s="53" t="s">
        <v>244</v>
      </c>
      <c r="C106" s="54" t="s">
        <v>373</v>
      </c>
      <c r="D106" s="55">
        <v>211765544</v>
      </c>
      <c r="E106" s="56">
        <v>203911632.27000001</v>
      </c>
      <c r="F106" s="57">
        <f t="shared" si="2"/>
        <v>7853911.7299999893</v>
      </c>
    </row>
    <row r="107" spans="1:6" ht="67.5" x14ac:dyDescent="0.2">
      <c r="A107" s="67" t="s">
        <v>289</v>
      </c>
      <c r="B107" s="64" t="s">
        <v>244</v>
      </c>
      <c r="C107" s="27" t="s">
        <v>374</v>
      </c>
      <c r="D107" s="28">
        <v>3450000</v>
      </c>
      <c r="E107" s="65">
        <v>2545295.66</v>
      </c>
      <c r="F107" s="66">
        <f t="shared" si="2"/>
        <v>904704.33999999985</v>
      </c>
    </row>
    <row r="108" spans="1:6" ht="67.5" x14ac:dyDescent="0.2">
      <c r="A108" s="67" t="s">
        <v>289</v>
      </c>
      <c r="B108" s="64" t="s">
        <v>244</v>
      </c>
      <c r="C108" s="27" t="s">
        <v>375</v>
      </c>
      <c r="D108" s="28">
        <v>3278500</v>
      </c>
      <c r="E108" s="65">
        <v>2750427.77</v>
      </c>
      <c r="F108" s="66">
        <f t="shared" si="2"/>
        <v>528072.23</v>
      </c>
    </row>
    <row r="109" spans="1:6" ht="67.5" x14ac:dyDescent="0.2">
      <c r="A109" s="67" t="s">
        <v>289</v>
      </c>
      <c r="B109" s="64" t="s">
        <v>244</v>
      </c>
      <c r="C109" s="27" t="s">
        <v>376</v>
      </c>
      <c r="D109" s="28">
        <v>365000</v>
      </c>
      <c r="E109" s="65">
        <v>267550.32</v>
      </c>
      <c r="F109" s="66">
        <f t="shared" si="2"/>
        <v>97449.68</v>
      </c>
    </row>
    <row r="110" spans="1:6" ht="67.5" x14ac:dyDescent="0.2">
      <c r="A110" s="67" t="s">
        <v>289</v>
      </c>
      <c r="B110" s="64" t="s">
        <v>244</v>
      </c>
      <c r="C110" s="27" t="s">
        <v>377</v>
      </c>
      <c r="D110" s="28">
        <v>1000</v>
      </c>
      <c r="E110" s="65">
        <v>794.82</v>
      </c>
      <c r="F110" s="66">
        <f t="shared" si="2"/>
        <v>205.17999999999995</v>
      </c>
    </row>
    <row r="111" spans="1:6" ht="33.75" x14ac:dyDescent="0.2">
      <c r="A111" s="25" t="s">
        <v>378</v>
      </c>
      <c r="B111" s="64" t="s">
        <v>244</v>
      </c>
      <c r="C111" s="27" t="s">
        <v>379</v>
      </c>
      <c r="D111" s="28">
        <v>186855000</v>
      </c>
      <c r="E111" s="65">
        <v>184974717.09999999</v>
      </c>
      <c r="F111" s="66">
        <f t="shared" ref="F111:F124" si="3">IF(OR(D111="-",IF(E111="-",0,E111)&gt;=IF(D111="-",0,D111)),"-",IF(D111="-",0,D111)-IF(E111="-",0,E111))</f>
        <v>1880282.900000006</v>
      </c>
    </row>
    <row r="112" spans="1:6" ht="67.5" x14ac:dyDescent="0.2">
      <c r="A112" s="67" t="s">
        <v>289</v>
      </c>
      <c r="B112" s="64" t="s">
        <v>244</v>
      </c>
      <c r="C112" s="27" t="s">
        <v>380</v>
      </c>
      <c r="D112" s="28">
        <v>9829669</v>
      </c>
      <c r="E112" s="65">
        <v>6960620.9000000004</v>
      </c>
      <c r="F112" s="66">
        <f t="shared" si="3"/>
        <v>2869048.0999999996</v>
      </c>
    </row>
    <row r="113" spans="1:6" ht="67.5" x14ac:dyDescent="0.2">
      <c r="A113" s="67" t="s">
        <v>289</v>
      </c>
      <c r="B113" s="64" t="s">
        <v>244</v>
      </c>
      <c r="C113" s="27" t="s">
        <v>381</v>
      </c>
      <c r="D113" s="28">
        <v>10000</v>
      </c>
      <c r="E113" s="65" t="s">
        <v>53</v>
      </c>
      <c r="F113" s="66">
        <f t="shared" si="3"/>
        <v>10000</v>
      </c>
    </row>
    <row r="114" spans="1:6" ht="67.5" x14ac:dyDescent="0.2">
      <c r="A114" s="67" t="s">
        <v>289</v>
      </c>
      <c r="B114" s="64" t="s">
        <v>244</v>
      </c>
      <c r="C114" s="27" t="s">
        <v>382</v>
      </c>
      <c r="D114" s="28">
        <v>2952775</v>
      </c>
      <c r="E114" s="65">
        <v>2359180.02</v>
      </c>
      <c r="F114" s="66">
        <f t="shared" si="3"/>
        <v>593594.98</v>
      </c>
    </row>
    <row r="115" spans="1:6" ht="33.75" x14ac:dyDescent="0.2">
      <c r="A115" s="25" t="s">
        <v>383</v>
      </c>
      <c r="B115" s="64" t="s">
        <v>244</v>
      </c>
      <c r="C115" s="27" t="s">
        <v>384</v>
      </c>
      <c r="D115" s="28">
        <v>3860000</v>
      </c>
      <c r="E115" s="65">
        <v>3180204</v>
      </c>
      <c r="F115" s="66">
        <f t="shared" si="3"/>
        <v>679796</v>
      </c>
    </row>
    <row r="116" spans="1:6" ht="33.75" x14ac:dyDescent="0.2">
      <c r="A116" s="25" t="s">
        <v>383</v>
      </c>
      <c r="B116" s="64" t="s">
        <v>244</v>
      </c>
      <c r="C116" s="27" t="s">
        <v>385</v>
      </c>
      <c r="D116" s="28">
        <v>1163600</v>
      </c>
      <c r="E116" s="65">
        <v>872841.68</v>
      </c>
      <c r="F116" s="66">
        <f t="shared" si="3"/>
        <v>290758.31999999995</v>
      </c>
    </row>
    <row r="117" spans="1:6" x14ac:dyDescent="0.2">
      <c r="A117" s="52" t="s">
        <v>386</v>
      </c>
      <c r="B117" s="53" t="s">
        <v>244</v>
      </c>
      <c r="C117" s="54" t="s">
        <v>387</v>
      </c>
      <c r="D117" s="55">
        <v>18183.12</v>
      </c>
      <c r="E117" s="56">
        <v>15152.6</v>
      </c>
      <c r="F117" s="57">
        <f t="shared" si="3"/>
        <v>3030.5199999999986</v>
      </c>
    </row>
    <row r="118" spans="1:6" ht="90" x14ac:dyDescent="0.2">
      <c r="A118" s="67" t="s">
        <v>285</v>
      </c>
      <c r="B118" s="64" t="s">
        <v>244</v>
      </c>
      <c r="C118" s="27" t="s">
        <v>388</v>
      </c>
      <c r="D118" s="28">
        <v>18183.12</v>
      </c>
      <c r="E118" s="65">
        <v>15152.6</v>
      </c>
      <c r="F118" s="66">
        <f t="shared" si="3"/>
        <v>3030.5199999999986</v>
      </c>
    </row>
    <row r="119" spans="1:6" x14ac:dyDescent="0.2">
      <c r="A119" s="52" t="s">
        <v>389</v>
      </c>
      <c r="B119" s="53" t="s">
        <v>244</v>
      </c>
      <c r="C119" s="54" t="s">
        <v>390</v>
      </c>
      <c r="D119" s="55">
        <v>7080444</v>
      </c>
      <c r="E119" s="56">
        <v>7080444</v>
      </c>
      <c r="F119" s="57" t="str">
        <f t="shared" si="3"/>
        <v>-</v>
      </c>
    </row>
    <row r="120" spans="1:6" ht="22.5" x14ac:dyDescent="0.2">
      <c r="A120" s="25" t="s">
        <v>391</v>
      </c>
      <c r="B120" s="64" t="s">
        <v>244</v>
      </c>
      <c r="C120" s="27" t="s">
        <v>392</v>
      </c>
      <c r="D120" s="28">
        <v>7080444</v>
      </c>
      <c r="E120" s="65">
        <v>7080444</v>
      </c>
      <c r="F120" s="66" t="str">
        <f t="shared" si="3"/>
        <v>-</v>
      </c>
    </row>
    <row r="121" spans="1:6" ht="22.5" x14ac:dyDescent="0.2">
      <c r="A121" s="52" t="s">
        <v>393</v>
      </c>
      <c r="B121" s="53" t="s">
        <v>244</v>
      </c>
      <c r="C121" s="54" t="s">
        <v>394</v>
      </c>
      <c r="D121" s="55">
        <v>1107000</v>
      </c>
      <c r="E121" s="56">
        <v>875035.4</v>
      </c>
      <c r="F121" s="57">
        <f t="shared" si="3"/>
        <v>231964.59999999998</v>
      </c>
    </row>
    <row r="122" spans="1:6" ht="67.5" x14ac:dyDescent="0.2">
      <c r="A122" s="67" t="s">
        <v>289</v>
      </c>
      <c r="B122" s="64" t="s">
        <v>244</v>
      </c>
      <c r="C122" s="27" t="s">
        <v>395</v>
      </c>
      <c r="D122" s="28">
        <v>1107000</v>
      </c>
      <c r="E122" s="65">
        <v>875035.4</v>
      </c>
      <c r="F122" s="66">
        <f t="shared" si="3"/>
        <v>231964.59999999998</v>
      </c>
    </row>
    <row r="123" spans="1:6" ht="22.5" x14ac:dyDescent="0.2">
      <c r="A123" s="52" t="s">
        <v>396</v>
      </c>
      <c r="B123" s="53" t="s">
        <v>244</v>
      </c>
      <c r="C123" s="54" t="s">
        <v>397</v>
      </c>
      <c r="D123" s="55">
        <v>573624.15</v>
      </c>
      <c r="E123" s="56">
        <v>324876.71999999997</v>
      </c>
      <c r="F123" s="57">
        <f t="shared" si="3"/>
        <v>248747.43000000005</v>
      </c>
    </row>
    <row r="124" spans="1:6" ht="68.25" thickBot="1" x14ac:dyDescent="0.25">
      <c r="A124" s="67" t="s">
        <v>285</v>
      </c>
      <c r="B124" s="64" t="s">
        <v>244</v>
      </c>
      <c r="C124" s="27" t="s">
        <v>398</v>
      </c>
      <c r="D124" s="28">
        <v>573624.15</v>
      </c>
      <c r="E124" s="65">
        <v>324876.71999999997</v>
      </c>
      <c r="F124" s="66">
        <f t="shared" si="3"/>
        <v>248747.43000000005</v>
      </c>
    </row>
    <row r="125" spans="1:6" ht="13.5" customHeight="1" thickBot="1" x14ac:dyDescent="0.25">
      <c r="A125" s="68" t="s">
        <v>399</v>
      </c>
      <c r="B125" s="69" t="s">
        <v>400</v>
      </c>
      <c r="C125" s="70" t="s">
        <v>245</v>
      </c>
      <c r="D125" s="71">
        <v>-1510000</v>
      </c>
      <c r="E125" s="71">
        <v>68300872.890000001</v>
      </c>
      <c r="F125" s="72" t="s">
        <v>401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opLeftCell="A19" workbookViewId="0">
      <selection activeCell="H50" sqref="H5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08" t="s">
        <v>402</v>
      </c>
      <c r="B1" s="108"/>
      <c r="C1" s="108"/>
      <c r="D1" s="108"/>
      <c r="E1" s="108"/>
      <c r="F1" s="108"/>
    </row>
    <row r="2" spans="1:6" ht="13.15" customHeight="1" x14ac:dyDescent="0.25">
      <c r="A2" s="87" t="s">
        <v>403</v>
      </c>
      <c r="B2" s="87"/>
      <c r="C2" s="87"/>
      <c r="D2" s="87"/>
      <c r="E2" s="87"/>
      <c r="F2" s="87"/>
    </row>
    <row r="3" spans="1:6" ht="9" customHeight="1" x14ac:dyDescent="0.2">
      <c r="A3" s="5"/>
      <c r="B3" s="73"/>
      <c r="C3" s="44"/>
      <c r="D3" s="10"/>
      <c r="E3" s="10"/>
      <c r="F3" s="44"/>
    </row>
    <row r="4" spans="1:6" ht="13.9" customHeight="1" x14ac:dyDescent="0.2">
      <c r="A4" s="95" t="s">
        <v>20</v>
      </c>
      <c r="B4" s="89" t="s">
        <v>21</v>
      </c>
      <c r="C4" s="101" t="s">
        <v>404</v>
      </c>
      <c r="D4" s="92" t="s">
        <v>23</v>
      </c>
      <c r="E4" s="92" t="s">
        <v>24</v>
      </c>
      <c r="F4" s="98" t="s">
        <v>25</v>
      </c>
    </row>
    <row r="5" spans="1:6" ht="4.9000000000000004" customHeight="1" x14ac:dyDescent="0.2">
      <c r="A5" s="96"/>
      <c r="B5" s="90"/>
      <c r="C5" s="102"/>
      <c r="D5" s="93"/>
      <c r="E5" s="93"/>
      <c r="F5" s="99"/>
    </row>
    <row r="6" spans="1:6" ht="6" customHeight="1" x14ac:dyDescent="0.2">
      <c r="A6" s="96"/>
      <c r="B6" s="90"/>
      <c r="C6" s="102"/>
      <c r="D6" s="93"/>
      <c r="E6" s="93"/>
      <c r="F6" s="99"/>
    </row>
    <row r="7" spans="1:6" ht="4.9000000000000004" customHeight="1" x14ac:dyDescent="0.2">
      <c r="A7" s="96"/>
      <c r="B7" s="90"/>
      <c r="C7" s="102"/>
      <c r="D7" s="93"/>
      <c r="E7" s="93"/>
      <c r="F7" s="99"/>
    </row>
    <row r="8" spans="1:6" ht="6" customHeight="1" x14ac:dyDescent="0.2">
      <c r="A8" s="96"/>
      <c r="B8" s="90"/>
      <c r="C8" s="102"/>
      <c r="D8" s="93"/>
      <c r="E8" s="93"/>
      <c r="F8" s="99"/>
    </row>
    <row r="9" spans="1:6" ht="6" customHeight="1" x14ac:dyDescent="0.2">
      <c r="A9" s="96"/>
      <c r="B9" s="90"/>
      <c r="C9" s="102"/>
      <c r="D9" s="93"/>
      <c r="E9" s="93"/>
      <c r="F9" s="99"/>
    </row>
    <row r="10" spans="1:6" ht="18" customHeight="1" x14ac:dyDescent="0.2">
      <c r="A10" s="97"/>
      <c r="B10" s="91"/>
      <c r="C10" s="109"/>
      <c r="D10" s="94"/>
      <c r="E10" s="94"/>
      <c r="F10" s="100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4" t="s">
        <v>405</v>
      </c>
      <c r="B12" s="75" t="s">
        <v>406</v>
      </c>
      <c r="C12" s="76" t="s">
        <v>245</v>
      </c>
      <c r="D12" s="77">
        <v>1510000</v>
      </c>
      <c r="E12" s="77">
        <v>-68300872.890000001</v>
      </c>
      <c r="F12" s="78" t="s">
        <v>245</v>
      </c>
    </row>
    <row r="13" spans="1:6" x14ac:dyDescent="0.2">
      <c r="A13" s="79" t="s">
        <v>32</v>
      </c>
      <c r="B13" s="80"/>
      <c r="C13" s="81"/>
      <c r="D13" s="82"/>
      <c r="E13" s="82"/>
      <c r="F13" s="83"/>
    </row>
    <row r="14" spans="1:6" ht="22.5" x14ac:dyDescent="0.2">
      <c r="A14" s="52" t="s">
        <v>407</v>
      </c>
      <c r="B14" s="84" t="s">
        <v>408</v>
      </c>
      <c r="C14" s="85" t="s">
        <v>245</v>
      </c>
      <c r="D14" s="55">
        <v>-1431964.4</v>
      </c>
      <c r="E14" s="55">
        <v>-8000000</v>
      </c>
      <c r="F14" s="57">
        <v>6568035.5999999996</v>
      </c>
    </row>
    <row r="15" spans="1:6" x14ac:dyDescent="0.2">
      <c r="A15" s="79" t="s">
        <v>409</v>
      </c>
      <c r="B15" s="80"/>
      <c r="C15" s="81"/>
      <c r="D15" s="82"/>
      <c r="E15" s="82"/>
      <c r="F15" s="83"/>
    </row>
    <row r="16" spans="1:6" ht="22.5" x14ac:dyDescent="0.2">
      <c r="A16" s="52" t="s">
        <v>410</v>
      </c>
      <c r="B16" s="84" t="s">
        <v>408</v>
      </c>
      <c r="C16" s="85" t="s">
        <v>411</v>
      </c>
      <c r="D16" s="55">
        <v>-1431964.4</v>
      </c>
      <c r="E16" s="55">
        <v>-8000000</v>
      </c>
      <c r="F16" s="57">
        <v>6568035.5999999996</v>
      </c>
    </row>
    <row r="17" spans="1:6" ht="22.5" x14ac:dyDescent="0.2">
      <c r="A17" s="25" t="s">
        <v>410</v>
      </c>
      <c r="B17" s="26" t="s">
        <v>408</v>
      </c>
      <c r="C17" s="86" t="s">
        <v>412</v>
      </c>
      <c r="D17" s="28">
        <v>-1431964.4</v>
      </c>
      <c r="E17" s="28">
        <v>-8000000</v>
      </c>
      <c r="F17" s="66">
        <v>6568035.5999999996</v>
      </c>
    </row>
    <row r="18" spans="1:6" ht="33.75" x14ac:dyDescent="0.2">
      <c r="A18" s="25" t="s">
        <v>413</v>
      </c>
      <c r="B18" s="26" t="s">
        <v>408</v>
      </c>
      <c r="C18" s="86" t="s">
        <v>414</v>
      </c>
      <c r="D18" s="28">
        <v>15000000</v>
      </c>
      <c r="E18" s="28">
        <v>7600000</v>
      </c>
      <c r="F18" s="66">
        <v>7400000</v>
      </c>
    </row>
    <row r="19" spans="1:6" ht="33.75" x14ac:dyDescent="0.2">
      <c r="A19" s="25" t="s">
        <v>415</v>
      </c>
      <c r="B19" s="26" t="s">
        <v>408</v>
      </c>
      <c r="C19" s="86" t="s">
        <v>416</v>
      </c>
      <c r="D19" s="28">
        <v>-16431964.4</v>
      </c>
      <c r="E19" s="28">
        <v>-15600000</v>
      </c>
      <c r="F19" s="66" t="s">
        <v>53</v>
      </c>
    </row>
    <row r="20" spans="1:6" x14ac:dyDescent="0.2">
      <c r="A20" s="52" t="s">
        <v>417</v>
      </c>
      <c r="B20" s="84" t="s">
        <v>418</v>
      </c>
      <c r="C20" s="85" t="s">
        <v>245</v>
      </c>
      <c r="D20" s="55" t="s">
        <v>53</v>
      </c>
      <c r="E20" s="55" t="s">
        <v>53</v>
      </c>
      <c r="F20" s="57" t="s">
        <v>53</v>
      </c>
    </row>
    <row r="21" spans="1:6" x14ac:dyDescent="0.2">
      <c r="A21" s="79" t="s">
        <v>409</v>
      </c>
      <c r="B21" s="80"/>
      <c r="C21" s="81"/>
      <c r="D21" s="82"/>
      <c r="E21" s="82"/>
      <c r="F21" s="83"/>
    </row>
    <row r="22" spans="1:6" x14ac:dyDescent="0.2">
      <c r="A22" s="74" t="s">
        <v>419</v>
      </c>
      <c r="B22" s="75" t="s">
        <v>420</v>
      </c>
      <c r="C22" s="76" t="s">
        <v>421</v>
      </c>
      <c r="D22" s="77">
        <v>2941964.4</v>
      </c>
      <c r="E22" s="77">
        <v>-60300872.890000001</v>
      </c>
      <c r="F22" s="78">
        <v>63242837.289999999</v>
      </c>
    </row>
    <row r="23" spans="1:6" ht="22.5" x14ac:dyDescent="0.2">
      <c r="A23" s="74" t="s">
        <v>422</v>
      </c>
      <c r="B23" s="75" t="s">
        <v>420</v>
      </c>
      <c r="C23" s="76" t="s">
        <v>423</v>
      </c>
      <c r="D23" s="77">
        <v>2941964.4</v>
      </c>
      <c r="E23" s="77">
        <v>-60300872.890000001</v>
      </c>
      <c r="F23" s="78">
        <v>63242837.289999999</v>
      </c>
    </row>
    <row r="24" spans="1:6" x14ac:dyDescent="0.2">
      <c r="A24" s="74" t="s">
        <v>424</v>
      </c>
      <c r="B24" s="75" t="s">
        <v>425</v>
      </c>
      <c r="C24" s="76" t="s">
        <v>426</v>
      </c>
      <c r="D24" s="77">
        <v>-693021261.5</v>
      </c>
      <c r="E24" s="77">
        <v>-501913636.79000002</v>
      </c>
      <c r="F24" s="78" t="s">
        <v>401</v>
      </c>
    </row>
    <row r="25" spans="1:6" ht="22.5" x14ac:dyDescent="0.2">
      <c r="A25" s="74" t="s">
        <v>427</v>
      </c>
      <c r="B25" s="75" t="s">
        <v>425</v>
      </c>
      <c r="C25" s="76" t="s">
        <v>428</v>
      </c>
      <c r="D25" s="77">
        <v>-693021261.5</v>
      </c>
      <c r="E25" s="77">
        <v>-501913636.79000002</v>
      </c>
      <c r="F25" s="78" t="s">
        <v>401</v>
      </c>
    </row>
    <row r="26" spans="1:6" ht="22.5" x14ac:dyDescent="0.2">
      <c r="A26" s="25" t="s">
        <v>429</v>
      </c>
      <c r="B26" s="26" t="s">
        <v>425</v>
      </c>
      <c r="C26" s="86" t="s">
        <v>430</v>
      </c>
      <c r="D26" s="28">
        <v>-693021261.5</v>
      </c>
      <c r="E26" s="28">
        <v>-501913636.79000002</v>
      </c>
      <c r="F26" s="66" t="s">
        <v>401</v>
      </c>
    </row>
    <row r="27" spans="1:6" x14ac:dyDescent="0.2">
      <c r="A27" s="74" t="s">
        <v>431</v>
      </c>
      <c r="B27" s="75" t="s">
        <v>432</v>
      </c>
      <c r="C27" s="76" t="s">
        <v>433</v>
      </c>
      <c r="D27" s="77">
        <v>695963225.89999998</v>
      </c>
      <c r="E27" s="77">
        <v>441612763.89999998</v>
      </c>
      <c r="F27" s="78" t="s">
        <v>401</v>
      </c>
    </row>
    <row r="28" spans="1:6" ht="22.5" x14ac:dyDescent="0.2">
      <c r="A28" s="25" t="s">
        <v>434</v>
      </c>
      <c r="B28" s="26" t="s">
        <v>432</v>
      </c>
      <c r="C28" s="86" t="s">
        <v>435</v>
      </c>
      <c r="D28" s="28">
        <v>695963225.89999998</v>
      </c>
      <c r="E28" s="28">
        <v>441612763.89999998</v>
      </c>
      <c r="F28" s="66" t="s">
        <v>401</v>
      </c>
    </row>
    <row r="39" spans="1:6" ht="12.75" customHeight="1" x14ac:dyDescent="0.2">
      <c r="C39" s="111" t="s">
        <v>455</v>
      </c>
    </row>
    <row r="42" spans="1:6" ht="12.75" customHeight="1" x14ac:dyDescent="0.2">
      <c r="A42" s="12" t="s">
        <v>456</v>
      </c>
      <c r="D42" s="2"/>
      <c r="E42" s="2"/>
      <c r="F42" s="8"/>
    </row>
    <row r="44" spans="1:6" ht="36.75" customHeight="1" x14ac:dyDescent="0.2">
      <c r="A44" s="112" t="s">
        <v>457</v>
      </c>
      <c r="B44" s="110"/>
      <c r="C44" s="110"/>
      <c r="D44" s="110"/>
      <c r="E44" s="110"/>
      <c r="F44" s="110"/>
    </row>
  </sheetData>
  <mergeCells count="9">
    <mergeCell ref="A44:F44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88:F88">
    <cfRule type="cellIs" priority="5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436</v>
      </c>
      <c r="B1" t="s">
        <v>437</v>
      </c>
    </row>
    <row r="2" spans="1:2" x14ac:dyDescent="0.2">
      <c r="A2" t="s">
        <v>438</v>
      </c>
      <c r="B2" t="s">
        <v>439</v>
      </c>
    </row>
    <row r="3" spans="1:2" x14ac:dyDescent="0.2">
      <c r="A3" t="s">
        <v>440</v>
      </c>
      <c r="B3" t="s">
        <v>6</v>
      </c>
    </row>
    <row r="4" spans="1:2" x14ac:dyDescent="0.2">
      <c r="A4" t="s">
        <v>441</v>
      </c>
      <c r="B4" t="s">
        <v>442</v>
      </c>
    </row>
    <row r="5" spans="1:2" x14ac:dyDescent="0.2">
      <c r="A5" t="s">
        <v>443</v>
      </c>
      <c r="B5" t="s">
        <v>444</v>
      </c>
    </row>
    <row r="6" spans="1:2" x14ac:dyDescent="0.2">
      <c r="A6" t="s">
        <v>445</v>
      </c>
      <c r="B6" t="s">
        <v>437</v>
      </c>
    </row>
    <row r="7" spans="1:2" x14ac:dyDescent="0.2">
      <c r="A7" t="s">
        <v>446</v>
      </c>
      <c r="B7" t="s">
        <v>447</v>
      </c>
    </row>
    <row r="8" spans="1:2" x14ac:dyDescent="0.2">
      <c r="A8" t="s">
        <v>448</v>
      </c>
      <c r="B8" t="s">
        <v>447</v>
      </c>
    </row>
    <row r="9" spans="1:2" x14ac:dyDescent="0.2">
      <c r="A9" t="s">
        <v>449</v>
      </c>
      <c r="B9" t="s">
        <v>450</v>
      </c>
    </row>
    <row r="10" spans="1:2" x14ac:dyDescent="0.2">
      <c r="A10" t="s">
        <v>451</v>
      </c>
      <c r="B10" t="s">
        <v>452</v>
      </c>
    </row>
    <row r="11" spans="1:2" x14ac:dyDescent="0.2">
      <c r="A11" t="s">
        <v>453</v>
      </c>
      <c r="B11" t="s">
        <v>444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rep:2.53.0.159</dc:description>
  <cp:lastModifiedBy>Buhgalter1</cp:lastModifiedBy>
  <dcterms:created xsi:type="dcterms:W3CDTF">2021-11-12T12:22:42Z</dcterms:created>
  <dcterms:modified xsi:type="dcterms:W3CDTF">2021-11-12T12:22:42Z</dcterms:modified>
</cp:coreProperties>
</file>